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IR_DSS\SS_POSTLAUREA\MASTER_AGG\POST-LAUREAM\A.A. 2020-21\PROGETTAZIONE CORSI\FORMAT\"/>
    </mc:Choice>
  </mc:AlternateContent>
  <bookViews>
    <workbookView xWindow="0" yWindow="0" windowWidth="20160" windowHeight="8832" tabRatio="500"/>
  </bookViews>
  <sheets>
    <sheet name="Foglio1" sheetId="2" r:id="rId1"/>
  </sheets>
  <definedNames>
    <definedName name="_xlnm.Print_Titles" localSheetId="0">Foglio1!$8:$8</definedName>
  </definedNames>
  <calcPr calcId="162913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2" l="1"/>
  <c r="F45" i="2"/>
  <c r="M50" i="2"/>
  <c r="F13" i="2"/>
  <c r="F17" i="2"/>
  <c r="F21" i="2"/>
  <c r="F25" i="2"/>
  <c r="F29" i="2"/>
  <c r="F33" i="2"/>
  <c r="F37" i="2"/>
  <c r="F41" i="2"/>
  <c r="D57" i="2"/>
  <c r="C58" i="2"/>
  <c r="F57" i="2"/>
  <c r="J57" i="2"/>
</calcChain>
</file>

<file path=xl/sharedStrings.xml><?xml version="1.0" encoding="utf-8"?>
<sst xmlns="http://schemas.openxmlformats.org/spreadsheetml/2006/main" count="39" uniqueCount="26">
  <si>
    <t xml:space="preserve">COMPILARE SOLTANTO NEL CASO L'INSEGNAMENTO SIA AFFIDATO A PIU’ DOCENTI </t>
  </si>
  <si>
    <t>IN CASO DI DOCENZA ESTERNA (le colonne sono riferite all'insegnamento o alla suddivisione in moduli)</t>
  </si>
  <si>
    <t>N.</t>
  </si>
  <si>
    <t>Denominazione insegnamento</t>
  </si>
  <si>
    <t>SSD</t>
  </si>
  <si>
    <t>CFU</t>
  </si>
  <si>
    <t>COGNOME</t>
  </si>
  <si>
    <t>NOME</t>
  </si>
  <si>
    <t>Costo orario percepiente + oneri a carico dell'ente (importo lordissimo)</t>
  </si>
  <si>
    <t>Denominazione moduli integrati</t>
  </si>
  <si>
    <t>--</t>
  </si>
  <si>
    <t>subtotale</t>
  </si>
  <si>
    <t>Esercitazione/Laboratorio/Attività pratica su paziente o attività di reparto</t>
  </si>
  <si>
    <t>Visite aziendali/seminari o testimonianze di esperti/partecipazione a convegni</t>
  </si>
  <si>
    <t>Prova finale</t>
  </si>
  <si>
    <t>Totale</t>
  </si>
  <si>
    <t>Ore di formazione</t>
  </si>
  <si>
    <t>ore di didattica frontale</t>
  </si>
  <si>
    <r>
      <t xml:space="preserve">Requisiti per la selezione/motivazione dell'affidamento diretto di docenza      
</t>
    </r>
    <r>
      <rPr>
        <sz val="10"/>
        <color rgb="FFFF0000"/>
        <rFont val="Arial"/>
        <family val="2"/>
        <charset val="1"/>
      </rPr>
      <t xml:space="preserve">(Se affidamento diretto specificare </t>
    </r>
    <r>
      <rPr>
        <b/>
        <sz val="10"/>
        <color rgb="FFFF0000"/>
        <rFont val="Arial"/>
        <family val="2"/>
      </rPr>
      <t>bene</t>
    </r>
    <r>
      <rPr>
        <sz val="10"/>
        <color rgb="FFFF0000"/>
        <rFont val="Arial"/>
        <family val="2"/>
        <charset val="1"/>
      </rPr>
      <t xml:space="preserve"> la motivazione e il ruolo dell'incaricato: assegnista, dipendente altra Università, dipendente ente pubblico diverso da Università, libero professionista, dipendente ente privato...)</t>
    </r>
  </si>
  <si>
    <r>
      <t xml:space="preserve">AFFIDAMENTO DOCENZA </t>
    </r>
    <r>
      <rPr>
        <sz val="10"/>
        <color rgb="FFFF0000"/>
        <rFont val="Arial"/>
        <family val="2"/>
      </rPr>
      <t>(scegli dal menu a tendina)</t>
    </r>
  </si>
  <si>
    <t>ORE DIDATTICA FRONTALE</t>
  </si>
  <si>
    <t xml:space="preserve">Nota: aggiungere eventuali altre righe sopra </t>
  </si>
  <si>
    <t xml:space="preserve">SCEGLI DAL MENU' A TENDINA LE ORE DI DIDATTICA FRONTALE PER CFU </t>
  </si>
  <si>
    <t>PIANO DIDATTICO DEL CORSO DI AGGIORNAMENTO _____________________________________________________________________________ A.A. 2020/21</t>
  </si>
  <si>
    <t>Stage</t>
  </si>
  <si>
    <t>project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</si>
</sst>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 &quot;* #,##0.00_-;&quot;-€ &quot;* #,##0.00_-;_-&quot;€ &quot;* \-??_-;_-@_-"/>
    <numFmt numFmtId="165" formatCode="[$€-410]\ #,##0.00;[Red]\-[$€-410]\ #,##0.00"/>
  </numFmts>
  <fonts count="14" x14ac:knownFonts="1">
    <font>
      <sz val="11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069A2E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9FCE8"/>
        <bgColor rgb="FFFBFED0"/>
      </patternFill>
    </fill>
    <fill>
      <patternFill patternType="solid">
        <fgColor rgb="FFFFCC66"/>
        <bgColor rgb="FFFBFED0"/>
      </patternFill>
    </fill>
    <fill>
      <patternFill patternType="solid">
        <fgColor rgb="FF66FF9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Border="0" applyProtection="0"/>
  </cellStyleXfs>
  <cellXfs count="129">
    <xf numFmtId="0" fontId="0" fillId="0" borderId="0" xfId="0"/>
    <xf numFmtId="0" fontId="2" fillId="0" borderId="0" xfId="0" applyFont="1"/>
    <xf numFmtId="165" fontId="6" fillId="0" borderId="32" xfId="1" applyNumberFormat="1" applyFont="1" applyBorder="1" applyAlignment="1" applyProtection="1">
      <alignment horizontal="center"/>
    </xf>
    <xf numFmtId="1" fontId="6" fillId="0" borderId="15" xfId="0" applyNumberFormat="1" applyFont="1" applyBorder="1" applyAlignment="1" applyProtection="1">
      <alignment horizontal="center"/>
    </xf>
    <xf numFmtId="1" fontId="6" fillId="0" borderId="6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vertical="center" wrapText="1"/>
    </xf>
    <xf numFmtId="1" fontId="2" fillId="0" borderId="6" xfId="0" applyNumberFormat="1" applyFont="1" applyBorder="1" applyAlignment="1" applyProtection="1"/>
    <xf numFmtId="1" fontId="2" fillId="0" borderId="5" xfId="0" applyNumberFormat="1" applyFont="1" applyBorder="1" applyAlignment="1" applyProtection="1"/>
    <xf numFmtId="1" fontId="2" fillId="0" borderId="31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0" fontId="2" fillId="0" borderId="38" xfId="0" applyFont="1" applyBorder="1" applyAlignment="1" applyProtection="1">
      <protection locked="0"/>
    </xf>
    <xf numFmtId="0" fontId="2" fillId="0" borderId="23" xfId="0" applyFont="1" applyBorder="1" applyAlignment="1" applyProtection="1"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Protection="1"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64" fontId="2" fillId="0" borderId="17" xfId="1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lef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19" xfId="0" applyFont="1" applyBorder="1" applyAlignment="1" applyProtection="1">
      <alignment horizontal="center"/>
      <protection locked="0"/>
    </xf>
    <xf numFmtId="164" fontId="2" fillId="0" borderId="20" xfId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2" fontId="6" fillId="2" borderId="12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24" xfId="0" applyFont="1" applyBorder="1" applyProtection="1">
      <protection locked="0"/>
    </xf>
    <xf numFmtId="164" fontId="2" fillId="0" borderId="32" xfId="1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6" fillId="0" borderId="24" xfId="0" applyFont="1" applyBorder="1" applyProtection="1">
      <protection locked="0"/>
    </xf>
    <xf numFmtId="0" fontId="2" fillId="0" borderId="0" xfId="0" applyFont="1" applyProtection="1">
      <protection locked="0"/>
    </xf>
    <xf numFmtId="1" fontId="8" fillId="0" borderId="3" xfId="0" applyNumberFormat="1" applyFont="1" applyBorder="1" applyProtection="1"/>
    <xf numFmtId="165" fontId="2" fillId="2" borderId="12" xfId="0" applyNumberFormat="1" applyFont="1" applyFill="1" applyBorder="1" applyProtection="1"/>
    <xf numFmtId="0" fontId="2" fillId="0" borderId="1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4" fontId="2" fillId="0" borderId="1" xfId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protection locked="0"/>
    </xf>
    <xf numFmtId="0" fontId="6" fillId="0" borderId="28" xfId="0" applyFont="1" applyBorder="1" applyAlignment="1" applyProtection="1">
      <alignment horizontal="left"/>
    </xf>
    <xf numFmtId="0" fontId="6" fillId="0" borderId="29" xfId="0" applyFont="1" applyBorder="1" applyAlignment="1" applyProtection="1">
      <alignment horizontal="left"/>
    </xf>
    <xf numFmtId="2" fontId="6" fillId="0" borderId="30" xfId="0" applyNumberFormat="1" applyFont="1" applyBorder="1" applyProtection="1"/>
    <xf numFmtId="0" fontId="2" fillId="0" borderId="15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" fontId="2" fillId="0" borderId="42" xfId="0" applyNumberFormat="1" applyFont="1" applyBorder="1" applyAlignment="1" applyProtection="1">
      <alignment horizontal="center"/>
    </xf>
    <xf numFmtId="1" fontId="2" fillId="0" borderId="43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alignment horizontal="center" vertical="center"/>
      <protection locked="0"/>
    </xf>
    <xf numFmtId="1" fontId="6" fillId="0" borderId="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6" fillId="0" borderId="19" xfId="0" applyNumberFormat="1" applyFont="1" applyBorder="1" applyAlignment="1" applyProtection="1">
      <alignment horizontal="center" vertical="center"/>
    </xf>
    <xf numFmtId="1" fontId="6" fillId="0" borderId="5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64" fontId="2" fillId="0" borderId="17" xfId="1" applyFont="1" applyBorder="1" applyAlignment="1" applyProtection="1">
      <alignment horizontal="center" vertical="center"/>
      <protection locked="0"/>
    </xf>
    <xf numFmtId="164" fontId="2" fillId="0" borderId="20" xfId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left" vertical="center"/>
    </xf>
    <xf numFmtId="0" fontId="8" fillId="0" borderId="26" xfId="0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9" xfId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164" fontId="2" fillId="0" borderId="37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center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9FCE8"/>
      <rgbColor rgb="FFFF0000"/>
      <rgbColor rgb="FF00FF00"/>
      <rgbColor rgb="FF0000FF"/>
      <rgbColor rgb="FFFFFF00"/>
      <rgbColor rgb="FFFF00FF"/>
      <rgbColor rgb="FF00FFFF"/>
      <rgbColor rgb="FF800000"/>
      <rgbColor rgb="FF069A2E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FED0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586800</xdr:colOff>
      <xdr:row>0</xdr:row>
      <xdr:rowOff>828360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/>
        <a:srcRect r="-17" b="-87"/>
        <a:stretch/>
      </xdr:blipFill>
      <xdr:spPr>
        <a:xfrm>
          <a:off x="0" y="0"/>
          <a:ext cx="4568250" cy="828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71438</xdr:colOff>
      <xdr:row>1</xdr:row>
      <xdr:rowOff>43735</xdr:rowOff>
    </xdr:from>
    <xdr:to>
      <xdr:col>16</xdr:col>
      <xdr:colOff>2463272</xdr:colOff>
      <xdr:row>4</xdr:row>
      <xdr:rowOff>2345530</xdr:rowOff>
    </xdr:to>
    <xdr:sp macro="" textlink="">
      <xdr:nvSpPr>
        <xdr:cNvPr id="5" name="CustomShape 1"/>
        <xdr:cNvSpPr/>
      </xdr:nvSpPr>
      <xdr:spPr>
        <a:xfrm>
          <a:off x="71438" y="710485"/>
          <a:ext cx="18048553" cy="2873295"/>
        </a:xfrm>
        <a:prstGeom prst="rect">
          <a:avLst/>
        </a:prstGeom>
        <a:solidFill>
          <a:srgbClr val="FFFF99"/>
        </a:solidFill>
        <a:ln w="9360">
          <a:solidFill>
            <a:schemeClr val="lt1">
              <a:shade val="50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Arial"/>
            </a:rPr>
            <a:t>Note per la compilazione del piano didattico del Corso</a:t>
          </a:r>
          <a:r>
            <a:rPr lang="it-IT" sz="1100" b="1" strike="noStrike" spc="-1" baseline="0">
              <a:solidFill>
                <a:srgbClr val="000000"/>
              </a:solidFill>
              <a:latin typeface="Arial"/>
            </a:rPr>
            <a:t> di Aggiornamento Professionale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Arial"/>
            </a:rPr>
            <a:t>1)  1 CFU=25 ore di cui: da 4 a 10 ore di didattica frontale e da 21 a 15 ore di impegno personale.</a:t>
          </a:r>
          <a:r>
            <a:rPr lang="it-IT" sz="1100" b="0" strike="noStrike" spc="-1" baseline="0">
              <a:solidFill>
                <a:srgbClr val="000000"/>
              </a:solidFill>
              <a:latin typeface="Arial"/>
            </a:rPr>
            <a:t> I CFU vengono attribuiti solo se il corso prevede una prova finale, diversamente la colonna CFU può essere lasciata vuota.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Arial"/>
            </a:rPr>
            <a:t>  </a:t>
          </a:r>
          <a:r>
            <a:rPr lang="it-IT" sz="1100" b="0" strike="noStrike" spc="-1">
              <a:solidFill>
                <a:srgbClr val="FF0000"/>
              </a:solidFill>
              <a:latin typeface="Arial"/>
            </a:rPr>
            <a:t>NB: in caso di riedizione si raccomanda di rivedere la proporzione tra ore e CFU nel caso fossero presenti esercitazioni/laboratorio (il nuovo Regolamento prevede, per tutte le attività formative, la stessa proporzione tra ore di didattica frontale e impegno personale)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Arial"/>
            </a:rPr>
            <a:t>2) I CFU di stage, di project work e di prova finale sono tutti di impegno personale dello studente (1 CFU=25 ore)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Arial"/>
            </a:rPr>
            <a:t>3) L'SSD</a:t>
          </a:r>
          <a:r>
            <a:rPr lang="it-IT" sz="1100" b="0" strike="noStrike" spc="-1" baseline="0">
              <a:solidFill>
                <a:srgbClr val="000000"/>
              </a:solidFill>
              <a:latin typeface="Arial"/>
            </a:rPr>
            <a:t> dell'insegnamento è obbligatorio ed è riferito al contenuto dell'insegnamento (non è l'SSD del docente)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>
              <a:solidFill>
                <a:srgbClr val="000000"/>
              </a:solidFill>
              <a:latin typeface="Arial"/>
            </a:rPr>
            <a:t>4) per docenti interni si intendono gli strutturati</a:t>
          </a:r>
          <a:r>
            <a:rPr lang="it-IT" sz="1100" b="0" strike="noStrike" spc="-1" baseline="0">
              <a:solidFill>
                <a:srgbClr val="000000"/>
              </a:solidFill>
              <a:latin typeface="Arial"/>
            </a:rPr>
            <a:t> dell'Ateneo: Ordinari, Associati, Ricercatori (assegnisti di ricerca, dottorandi e docenti a contratto, CEL e personale tecnico amministrativo sono da considerarsi esterni per l'affidamento della docenza)</a:t>
          </a:r>
          <a:endParaRPr lang="it-IT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endParaRPr lang="it-IT" sz="1100" b="1" strike="noStrike" spc="-1">
            <a:solidFill>
              <a:srgbClr val="000000"/>
            </a:solidFill>
            <a:latin typeface="Arial"/>
          </a:endParaRPr>
        </a:p>
        <a:p>
          <a:pPr algn="ctr">
            <a:lnSpc>
              <a:spcPct val="100000"/>
            </a:lnSpc>
          </a:pPr>
          <a:r>
            <a:rPr lang="it-IT" sz="1100" b="1" strike="noStrike" spc="-1">
              <a:solidFill>
                <a:srgbClr val="000000"/>
              </a:solidFill>
              <a:latin typeface="Arial"/>
            </a:rPr>
            <a:t>Attenzione</a:t>
          </a:r>
          <a:endParaRPr lang="it-IT" sz="1100" b="0" strike="noStrike" spc="-1">
            <a:latin typeface="Times New Roman"/>
          </a:endParaRPr>
        </a:p>
        <a:p>
          <a:pPr>
            <a:lnSpc>
              <a:spcPct val="100000"/>
            </a:lnSpc>
          </a:pPr>
          <a:r>
            <a:rPr lang="it-IT" sz="1100" b="0" strike="noStrike" spc="-1" baseline="0">
              <a:solidFill>
                <a:srgbClr val="000000"/>
              </a:solidFill>
              <a:latin typeface="Arial"/>
            </a:rPr>
            <a:t>Il piano di studi deve essere completo nella parte relativa agli insegnamenti (da colonna A alla colonna J). </a:t>
          </a:r>
          <a:endParaRPr lang="it-IT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tabSelected="1" showRuler="0" topLeftCell="A25" zoomScale="80" zoomScaleNormal="80" zoomScaleSheetLayoutView="100" workbookViewId="0">
      <selection activeCell="D53" sqref="D53:E53"/>
    </sheetView>
  </sheetViews>
  <sheetFormatPr defaultRowHeight="14.4" x14ac:dyDescent="0.3"/>
  <cols>
    <col min="1" max="1" width="5.88671875" customWidth="1"/>
    <col min="2" max="2" width="26.44140625" customWidth="1"/>
    <col min="3" max="3" width="9.109375" customWidth="1"/>
    <col min="4" max="4" width="3.33203125" customWidth="1"/>
    <col min="5" max="5" width="1.88671875" customWidth="1"/>
    <col min="6" max="6" width="12.6640625" customWidth="1"/>
    <col min="7" max="7" width="14.44140625" customWidth="1"/>
    <col min="8" max="8" width="22.5546875" customWidth="1"/>
    <col min="9" max="9" width="22.88671875" customWidth="1"/>
    <col min="10" max="10" width="18.44140625" customWidth="1"/>
    <col min="11" max="11" width="19.6640625" customWidth="1"/>
    <col min="12" max="12" width="10.6640625" customWidth="1"/>
    <col min="13" max="13" width="16.6640625" customWidth="1"/>
    <col min="14" max="14" width="14.88671875" customWidth="1"/>
    <col min="15" max="15" width="19.5546875" customWidth="1"/>
    <col min="16" max="16" width="19" customWidth="1"/>
    <col min="17" max="17" width="37.6640625" customWidth="1"/>
    <col min="18" max="1026" width="8.6640625" customWidth="1"/>
  </cols>
  <sheetData>
    <row r="1" spans="1:17" s="10" customFormat="1" ht="79.5" customHeight="1" x14ac:dyDescent="0.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s="10" customForma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s="10" customForma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s="10" customFormat="1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s="10" customFormat="1" ht="202.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7" s="10" customFormat="1" ht="33" customHeight="1" thickBot="1" x14ac:dyDescent="0.35">
      <c r="A6" s="114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5"/>
      <c r="L6" s="115"/>
      <c r="M6" s="115"/>
      <c r="N6" s="115"/>
      <c r="O6" s="115"/>
      <c r="P6" s="115"/>
      <c r="Q6" s="115"/>
    </row>
    <row r="7" spans="1:17" s="10" customFormat="1" ht="48.6" customHeight="1" thickBot="1" x14ac:dyDescent="0.35">
      <c r="A7" s="12"/>
      <c r="B7" s="125" t="s">
        <v>22</v>
      </c>
      <c r="C7" s="126"/>
      <c r="D7" s="123"/>
      <c r="E7" s="124"/>
      <c r="F7" s="13"/>
      <c r="G7" s="14"/>
      <c r="H7" s="14"/>
      <c r="I7" s="14"/>
      <c r="J7" s="15"/>
      <c r="K7" s="116" t="s">
        <v>0</v>
      </c>
      <c r="L7" s="116"/>
      <c r="M7" s="116"/>
      <c r="N7" s="116"/>
      <c r="O7" s="116"/>
      <c r="P7" s="116"/>
      <c r="Q7" s="16" t="s">
        <v>1</v>
      </c>
    </row>
    <row r="8" spans="1:17" s="10" customFormat="1" ht="136.5" customHeight="1" x14ac:dyDescent="0.3">
      <c r="A8" s="17" t="s">
        <v>2</v>
      </c>
      <c r="B8" s="17" t="s">
        <v>3</v>
      </c>
      <c r="C8" s="17" t="s">
        <v>4</v>
      </c>
      <c r="D8" s="122" t="s">
        <v>5</v>
      </c>
      <c r="E8" s="122"/>
      <c r="F8" s="18" t="s">
        <v>20</v>
      </c>
      <c r="G8" s="18" t="s">
        <v>19</v>
      </c>
      <c r="H8" s="18" t="s">
        <v>6</v>
      </c>
      <c r="I8" s="18" t="s">
        <v>7</v>
      </c>
      <c r="J8" s="18" t="s">
        <v>8</v>
      </c>
      <c r="K8" s="19" t="s">
        <v>9</v>
      </c>
      <c r="L8" s="20" t="s">
        <v>17</v>
      </c>
      <c r="M8" s="19" t="s">
        <v>8</v>
      </c>
      <c r="N8" s="19" t="s">
        <v>19</v>
      </c>
      <c r="O8" s="19" t="s">
        <v>6</v>
      </c>
      <c r="P8" s="19" t="s">
        <v>7</v>
      </c>
      <c r="Q8" s="21" t="s">
        <v>18</v>
      </c>
    </row>
    <row r="9" spans="1:17" s="10" customFormat="1" x14ac:dyDescent="0.3">
      <c r="A9" s="117">
        <v>1</v>
      </c>
      <c r="B9" s="74"/>
      <c r="C9" s="119"/>
      <c r="D9" s="75"/>
      <c r="E9" s="76"/>
      <c r="F9" s="87">
        <f>PRODUCT(D9*D$7)</f>
        <v>0</v>
      </c>
      <c r="G9" s="120"/>
      <c r="H9" s="119"/>
      <c r="I9" s="119"/>
      <c r="J9" s="121"/>
      <c r="K9" s="23">
        <v>1</v>
      </c>
      <c r="L9" s="24"/>
      <c r="M9" s="22"/>
      <c r="N9" s="22"/>
      <c r="O9" s="22"/>
      <c r="P9" s="22"/>
      <c r="Q9" s="21"/>
    </row>
    <row r="10" spans="1:17" s="10" customFormat="1" x14ac:dyDescent="0.3">
      <c r="A10" s="93"/>
      <c r="B10" s="96"/>
      <c r="C10" s="110"/>
      <c r="D10" s="75"/>
      <c r="E10" s="76"/>
      <c r="F10" s="87"/>
      <c r="G10" s="112"/>
      <c r="H10" s="110"/>
      <c r="I10" s="110"/>
      <c r="J10" s="111"/>
      <c r="K10" s="23">
        <v>2</v>
      </c>
      <c r="L10" s="24"/>
      <c r="M10" s="22"/>
      <c r="N10" s="22"/>
      <c r="O10" s="22"/>
      <c r="P10" s="22"/>
      <c r="Q10" s="21"/>
    </row>
    <row r="11" spans="1:17" s="10" customFormat="1" x14ac:dyDescent="0.3">
      <c r="A11" s="93"/>
      <c r="B11" s="96"/>
      <c r="C11" s="110"/>
      <c r="D11" s="75"/>
      <c r="E11" s="76"/>
      <c r="F11" s="87"/>
      <c r="G11" s="112"/>
      <c r="H11" s="110"/>
      <c r="I11" s="110"/>
      <c r="J11" s="111"/>
      <c r="K11" s="23">
        <v>3</v>
      </c>
      <c r="L11" s="24"/>
      <c r="M11" s="22"/>
      <c r="N11" s="22"/>
      <c r="O11" s="22"/>
      <c r="P11" s="22"/>
      <c r="Q11" s="21"/>
    </row>
    <row r="12" spans="1:17" s="10" customFormat="1" x14ac:dyDescent="0.3">
      <c r="A12" s="93"/>
      <c r="B12" s="118"/>
      <c r="C12" s="110"/>
      <c r="D12" s="77"/>
      <c r="E12" s="78"/>
      <c r="F12" s="88"/>
      <c r="G12" s="112"/>
      <c r="H12" s="110"/>
      <c r="I12" s="110"/>
      <c r="J12" s="111"/>
      <c r="K12" s="23" t="s">
        <v>10</v>
      </c>
      <c r="L12" s="24"/>
      <c r="M12" s="22"/>
      <c r="N12" s="22"/>
      <c r="O12" s="22"/>
      <c r="P12" s="22"/>
      <c r="Q12" s="21"/>
    </row>
    <row r="13" spans="1:17" s="10" customFormat="1" x14ac:dyDescent="0.3">
      <c r="A13" s="93">
        <v>2</v>
      </c>
      <c r="B13" s="73"/>
      <c r="C13" s="110"/>
      <c r="D13" s="75"/>
      <c r="E13" s="76"/>
      <c r="F13" s="87">
        <f>PRODUCT(D13*D$7)</f>
        <v>0</v>
      </c>
      <c r="G13" s="112"/>
      <c r="H13" s="110"/>
      <c r="I13" s="110"/>
      <c r="J13" s="111"/>
      <c r="K13" s="23">
        <v>1</v>
      </c>
      <c r="L13" s="24"/>
      <c r="M13" s="22"/>
      <c r="N13" s="22"/>
      <c r="O13" s="22"/>
      <c r="P13" s="22"/>
      <c r="Q13" s="21"/>
    </row>
    <row r="14" spans="1:17" s="10" customFormat="1" x14ac:dyDescent="0.3">
      <c r="A14" s="93"/>
      <c r="B14" s="73"/>
      <c r="C14" s="110"/>
      <c r="D14" s="75"/>
      <c r="E14" s="76"/>
      <c r="F14" s="87"/>
      <c r="G14" s="112"/>
      <c r="H14" s="110"/>
      <c r="I14" s="110"/>
      <c r="J14" s="111"/>
      <c r="K14" s="23">
        <v>2</v>
      </c>
      <c r="L14" s="24"/>
      <c r="M14" s="22"/>
      <c r="N14" s="22"/>
      <c r="O14" s="22"/>
      <c r="P14" s="22"/>
      <c r="Q14" s="21"/>
    </row>
    <row r="15" spans="1:17" s="10" customFormat="1" x14ac:dyDescent="0.3">
      <c r="A15" s="93"/>
      <c r="B15" s="73"/>
      <c r="C15" s="110"/>
      <c r="D15" s="75"/>
      <c r="E15" s="76"/>
      <c r="F15" s="87"/>
      <c r="G15" s="112"/>
      <c r="H15" s="110"/>
      <c r="I15" s="110"/>
      <c r="J15" s="111"/>
      <c r="K15" s="23">
        <v>3</v>
      </c>
      <c r="L15" s="24"/>
      <c r="M15" s="22"/>
      <c r="N15" s="22"/>
      <c r="O15" s="22"/>
      <c r="P15" s="22"/>
      <c r="Q15" s="21"/>
    </row>
    <row r="16" spans="1:17" s="10" customFormat="1" x14ac:dyDescent="0.3">
      <c r="A16" s="93"/>
      <c r="B16" s="73"/>
      <c r="C16" s="110"/>
      <c r="D16" s="77"/>
      <c r="E16" s="78"/>
      <c r="F16" s="88"/>
      <c r="G16" s="112"/>
      <c r="H16" s="110"/>
      <c r="I16" s="110"/>
      <c r="J16" s="111"/>
      <c r="K16" s="23" t="s">
        <v>10</v>
      </c>
      <c r="L16" s="24"/>
      <c r="M16" s="22"/>
      <c r="N16" s="22"/>
      <c r="O16" s="22"/>
      <c r="P16" s="22"/>
      <c r="Q16" s="21"/>
    </row>
    <row r="17" spans="1:17" s="10" customFormat="1" x14ac:dyDescent="0.3">
      <c r="A17" s="93">
        <v>3</v>
      </c>
      <c r="B17" s="73"/>
      <c r="C17" s="110"/>
      <c r="D17" s="75"/>
      <c r="E17" s="76"/>
      <c r="F17" s="87">
        <f t="shared" ref="F17" si="0">PRODUCT(D17*D$7)</f>
        <v>0</v>
      </c>
      <c r="G17" s="112"/>
      <c r="H17" s="110"/>
      <c r="I17" s="110"/>
      <c r="J17" s="111"/>
      <c r="K17" s="23">
        <v>1</v>
      </c>
      <c r="L17" s="24"/>
      <c r="M17" s="22"/>
      <c r="N17" s="22"/>
      <c r="O17" s="22"/>
      <c r="P17" s="22"/>
      <c r="Q17" s="21"/>
    </row>
    <row r="18" spans="1:17" s="10" customFormat="1" x14ac:dyDescent="0.3">
      <c r="A18" s="93"/>
      <c r="B18" s="73"/>
      <c r="C18" s="110"/>
      <c r="D18" s="75"/>
      <c r="E18" s="76"/>
      <c r="F18" s="87"/>
      <c r="G18" s="112"/>
      <c r="H18" s="110"/>
      <c r="I18" s="110"/>
      <c r="J18" s="111"/>
      <c r="K18" s="23">
        <v>2</v>
      </c>
      <c r="L18" s="24"/>
      <c r="M18" s="22"/>
      <c r="N18" s="22"/>
      <c r="O18" s="22"/>
      <c r="P18" s="22"/>
      <c r="Q18" s="21"/>
    </row>
    <row r="19" spans="1:17" s="10" customFormat="1" x14ac:dyDescent="0.3">
      <c r="A19" s="93"/>
      <c r="B19" s="73"/>
      <c r="C19" s="110"/>
      <c r="D19" s="75"/>
      <c r="E19" s="76"/>
      <c r="F19" s="87"/>
      <c r="G19" s="112"/>
      <c r="H19" s="110"/>
      <c r="I19" s="110"/>
      <c r="J19" s="111"/>
      <c r="K19" s="23">
        <v>3</v>
      </c>
      <c r="L19" s="24"/>
      <c r="M19" s="22"/>
      <c r="N19" s="22"/>
      <c r="O19" s="22"/>
      <c r="P19" s="22"/>
      <c r="Q19" s="21"/>
    </row>
    <row r="20" spans="1:17" s="10" customFormat="1" x14ac:dyDescent="0.3">
      <c r="A20" s="93"/>
      <c r="B20" s="73"/>
      <c r="C20" s="110"/>
      <c r="D20" s="77"/>
      <c r="E20" s="78"/>
      <c r="F20" s="88"/>
      <c r="G20" s="112"/>
      <c r="H20" s="110"/>
      <c r="I20" s="110"/>
      <c r="J20" s="111"/>
      <c r="K20" s="23" t="s">
        <v>10</v>
      </c>
      <c r="L20" s="24"/>
      <c r="M20" s="22"/>
      <c r="N20" s="22"/>
      <c r="O20" s="22"/>
      <c r="P20" s="22"/>
      <c r="Q20" s="21"/>
    </row>
    <row r="21" spans="1:17" s="10" customFormat="1" x14ac:dyDescent="0.3">
      <c r="A21" s="93">
        <v>4</v>
      </c>
      <c r="B21" s="73"/>
      <c r="C21" s="110"/>
      <c r="D21" s="75"/>
      <c r="E21" s="76"/>
      <c r="F21" s="87">
        <f t="shared" ref="F21" si="1">PRODUCT(D21*D$7)</f>
        <v>0</v>
      </c>
      <c r="G21" s="112"/>
      <c r="H21" s="110"/>
      <c r="I21" s="110"/>
      <c r="J21" s="111"/>
      <c r="K21" s="23">
        <v>1</v>
      </c>
      <c r="L21" s="24"/>
      <c r="M21" s="22"/>
      <c r="N21" s="22"/>
      <c r="O21" s="22"/>
      <c r="P21" s="22"/>
      <c r="Q21" s="21"/>
    </row>
    <row r="22" spans="1:17" s="10" customFormat="1" x14ac:dyDescent="0.3">
      <c r="A22" s="93"/>
      <c r="B22" s="73"/>
      <c r="C22" s="110"/>
      <c r="D22" s="75"/>
      <c r="E22" s="76"/>
      <c r="F22" s="87"/>
      <c r="G22" s="112"/>
      <c r="H22" s="110"/>
      <c r="I22" s="110"/>
      <c r="J22" s="111"/>
      <c r="K22" s="23">
        <v>2</v>
      </c>
      <c r="L22" s="24"/>
      <c r="M22" s="22"/>
      <c r="N22" s="22"/>
      <c r="O22" s="22"/>
      <c r="P22" s="22"/>
      <c r="Q22" s="21"/>
    </row>
    <row r="23" spans="1:17" s="10" customFormat="1" x14ac:dyDescent="0.3">
      <c r="A23" s="93"/>
      <c r="B23" s="73"/>
      <c r="C23" s="110"/>
      <c r="D23" s="75"/>
      <c r="E23" s="76"/>
      <c r="F23" s="87"/>
      <c r="G23" s="112"/>
      <c r="H23" s="110"/>
      <c r="I23" s="110"/>
      <c r="J23" s="111"/>
      <c r="K23" s="23">
        <v>3</v>
      </c>
      <c r="L23" s="24"/>
      <c r="M23" s="22"/>
      <c r="N23" s="22"/>
      <c r="O23" s="22"/>
      <c r="P23" s="22"/>
      <c r="Q23" s="21"/>
    </row>
    <row r="24" spans="1:17" s="10" customFormat="1" x14ac:dyDescent="0.3">
      <c r="A24" s="93"/>
      <c r="B24" s="73"/>
      <c r="C24" s="110"/>
      <c r="D24" s="77"/>
      <c r="E24" s="78"/>
      <c r="F24" s="88"/>
      <c r="G24" s="112"/>
      <c r="H24" s="110"/>
      <c r="I24" s="110"/>
      <c r="J24" s="111"/>
      <c r="K24" s="23" t="s">
        <v>10</v>
      </c>
      <c r="L24" s="24"/>
      <c r="M24" s="22"/>
      <c r="N24" s="22"/>
      <c r="O24" s="22"/>
      <c r="P24" s="22"/>
      <c r="Q24" s="21"/>
    </row>
    <row r="25" spans="1:17" s="10" customFormat="1" x14ac:dyDescent="0.3">
      <c r="A25" s="93">
        <v>5</v>
      </c>
      <c r="B25" s="73"/>
      <c r="C25" s="110"/>
      <c r="D25" s="75"/>
      <c r="E25" s="76"/>
      <c r="F25" s="87">
        <f t="shared" ref="F25" si="2">PRODUCT(D25*D$7)</f>
        <v>0</v>
      </c>
      <c r="G25" s="112"/>
      <c r="H25" s="110"/>
      <c r="I25" s="110"/>
      <c r="J25" s="111"/>
      <c r="K25" s="23">
        <v>1</v>
      </c>
      <c r="L25" s="24"/>
      <c r="M25" s="22"/>
      <c r="N25" s="22"/>
      <c r="O25" s="22"/>
      <c r="P25" s="22"/>
      <c r="Q25" s="21"/>
    </row>
    <row r="26" spans="1:17" s="10" customFormat="1" x14ac:dyDescent="0.3">
      <c r="A26" s="93"/>
      <c r="B26" s="73"/>
      <c r="C26" s="110"/>
      <c r="D26" s="75"/>
      <c r="E26" s="76"/>
      <c r="F26" s="87"/>
      <c r="G26" s="112"/>
      <c r="H26" s="110"/>
      <c r="I26" s="110"/>
      <c r="J26" s="111"/>
      <c r="K26" s="23">
        <v>2</v>
      </c>
      <c r="L26" s="24"/>
      <c r="M26" s="22"/>
      <c r="N26" s="22"/>
      <c r="O26" s="22"/>
      <c r="P26" s="22"/>
      <c r="Q26" s="21"/>
    </row>
    <row r="27" spans="1:17" s="10" customFormat="1" x14ac:dyDescent="0.3">
      <c r="A27" s="93"/>
      <c r="B27" s="73"/>
      <c r="C27" s="110"/>
      <c r="D27" s="75"/>
      <c r="E27" s="76"/>
      <c r="F27" s="87"/>
      <c r="G27" s="112"/>
      <c r="H27" s="110"/>
      <c r="I27" s="110"/>
      <c r="J27" s="111"/>
      <c r="K27" s="23">
        <v>3</v>
      </c>
      <c r="L27" s="24"/>
      <c r="M27" s="22"/>
      <c r="N27" s="22"/>
      <c r="O27" s="22"/>
      <c r="P27" s="22"/>
      <c r="Q27" s="21"/>
    </row>
    <row r="28" spans="1:17" s="10" customFormat="1" x14ac:dyDescent="0.3">
      <c r="A28" s="93"/>
      <c r="B28" s="73"/>
      <c r="C28" s="110"/>
      <c r="D28" s="77"/>
      <c r="E28" s="78"/>
      <c r="F28" s="88"/>
      <c r="G28" s="112"/>
      <c r="H28" s="110"/>
      <c r="I28" s="110"/>
      <c r="J28" s="111"/>
      <c r="K28" s="23" t="s">
        <v>10</v>
      </c>
      <c r="L28" s="24"/>
      <c r="M28" s="22"/>
      <c r="N28" s="22"/>
      <c r="O28" s="22"/>
      <c r="P28" s="22"/>
      <c r="Q28" s="21"/>
    </row>
    <row r="29" spans="1:17" s="10" customFormat="1" x14ac:dyDescent="0.3">
      <c r="A29" s="93">
        <v>6</v>
      </c>
      <c r="B29" s="73"/>
      <c r="C29" s="110"/>
      <c r="D29" s="75"/>
      <c r="E29" s="76"/>
      <c r="F29" s="87">
        <f t="shared" ref="F29" si="3">PRODUCT(D29*D$7)</f>
        <v>0</v>
      </c>
      <c r="G29" s="112"/>
      <c r="H29" s="110"/>
      <c r="I29" s="110"/>
      <c r="J29" s="111"/>
      <c r="K29" s="23">
        <v>1</v>
      </c>
      <c r="L29" s="24"/>
      <c r="M29" s="22"/>
      <c r="N29" s="22"/>
      <c r="O29" s="22"/>
      <c r="P29" s="22"/>
      <c r="Q29" s="21"/>
    </row>
    <row r="30" spans="1:17" s="10" customFormat="1" x14ac:dyDescent="0.3">
      <c r="A30" s="93"/>
      <c r="B30" s="73"/>
      <c r="C30" s="110"/>
      <c r="D30" s="75"/>
      <c r="E30" s="76"/>
      <c r="F30" s="87"/>
      <c r="G30" s="112"/>
      <c r="H30" s="110"/>
      <c r="I30" s="110"/>
      <c r="J30" s="111"/>
      <c r="K30" s="23">
        <v>2</v>
      </c>
      <c r="L30" s="24"/>
      <c r="M30" s="22"/>
      <c r="N30" s="22"/>
      <c r="O30" s="22"/>
      <c r="P30" s="22"/>
      <c r="Q30" s="21"/>
    </row>
    <row r="31" spans="1:17" s="10" customFormat="1" x14ac:dyDescent="0.3">
      <c r="A31" s="93"/>
      <c r="B31" s="73"/>
      <c r="C31" s="110"/>
      <c r="D31" s="75"/>
      <c r="E31" s="76"/>
      <c r="F31" s="87"/>
      <c r="G31" s="112"/>
      <c r="H31" s="110"/>
      <c r="I31" s="110"/>
      <c r="J31" s="111"/>
      <c r="K31" s="23">
        <v>3</v>
      </c>
      <c r="L31" s="24"/>
      <c r="M31" s="22"/>
      <c r="N31" s="22"/>
      <c r="O31" s="22"/>
      <c r="P31" s="22"/>
      <c r="Q31" s="21"/>
    </row>
    <row r="32" spans="1:17" s="10" customFormat="1" x14ac:dyDescent="0.3">
      <c r="A32" s="93"/>
      <c r="B32" s="73"/>
      <c r="C32" s="110"/>
      <c r="D32" s="77"/>
      <c r="E32" s="78"/>
      <c r="F32" s="88"/>
      <c r="G32" s="112"/>
      <c r="H32" s="110"/>
      <c r="I32" s="110"/>
      <c r="J32" s="111"/>
      <c r="K32" s="23" t="s">
        <v>10</v>
      </c>
      <c r="L32" s="24"/>
      <c r="M32" s="22"/>
      <c r="N32" s="22"/>
      <c r="O32" s="22"/>
      <c r="P32" s="22"/>
      <c r="Q32" s="21"/>
    </row>
    <row r="33" spans="1:17" s="10" customFormat="1" x14ac:dyDescent="0.3">
      <c r="A33" s="94">
        <v>7</v>
      </c>
      <c r="B33" s="74"/>
      <c r="C33" s="89"/>
      <c r="D33" s="75"/>
      <c r="E33" s="76"/>
      <c r="F33" s="87">
        <f t="shared" ref="F33" si="4">PRODUCT(D33*D$7)</f>
        <v>0</v>
      </c>
      <c r="G33" s="97"/>
      <c r="H33" s="89"/>
      <c r="I33" s="89"/>
      <c r="J33" s="91"/>
      <c r="K33" s="23">
        <v>1</v>
      </c>
      <c r="L33" s="24"/>
      <c r="M33" s="22"/>
      <c r="N33" s="22"/>
      <c r="O33" s="22"/>
      <c r="P33" s="22"/>
      <c r="Q33" s="21"/>
    </row>
    <row r="34" spans="1:17" s="10" customFormat="1" x14ac:dyDescent="0.3">
      <c r="A34" s="95"/>
      <c r="B34" s="96"/>
      <c r="C34" s="90"/>
      <c r="D34" s="75"/>
      <c r="E34" s="76"/>
      <c r="F34" s="87"/>
      <c r="G34" s="98"/>
      <c r="H34" s="90"/>
      <c r="I34" s="90"/>
      <c r="J34" s="92"/>
      <c r="K34" s="23">
        <v>2</v>
      </c>
      <c r="L34" s="24"/>
      <c r="M34" s="22"/>
      <c r="N34" s="22"/>
      <c r="O34" s="22"/>
      <c r="P34" s="22"/>
      <c r="Q34" s="21"/>
    </row>
    <row r="35" spans="1:17" s="10" customFormat="1" x14ac:dyDescent="0.3">
      <c r="A35" s="95"/>
      <c r="B35" s="96"/>
      <c r="C35" s="90"/>
      <c r="D35" s="75"/>
      <c r="E35" s="76"/>
      <c r="F35" s="87"/>
      <c r="G35" s="98"/>
      <c r="H35" s="90"/>
      <c r="I35" s="90"/>
      <c r="J35" s="92"/>
      <c r="K35" s="23">
        <v>3</v>
      </c>
      <c r="L35" s="24"/>
      <c r="M35" s="22"/>
      <c r="N35" s="22"/>
      <c r="O35" s="22"/>
      <c r="P35" s="22"/>
      <c r="Q35" s="21"/>
    </row>
    <row r="36" spans="1:17" s="10" customFormat="1" x14ac:dyDescent="0.3">
      <c r="A36" s="95"/>
      <c r="B36" s="96"/>
      <c r="C36" s="90"/>
      <c r="D36" s="77"/>
      <c r="E36" s="78"/>
      <c r="F36" s="88"/>
      <c r="G36" s="98"/>
      <c r="H36" s="90"/>
      <c r="I36" s="90"/>
      <c r="J36" s="92"/>
      <c r="K36" s="23" t="s">
        <v>10</v>
      </c>
      <c r="L36" s="24"/>
      <c r="M36" s="22"/>
      <c r="N36" s="22"/>
      <c r="O36" s="22"/>
      <c r="P36" s="22"/>
      <c r="Q36" s="21"/>
    </row>
    <row r="37" spans="1:17" s="10" customFormat="1" x14ac:dyDescent="0.3">
      <c r="A37" s="93">
        <v>8</v>
      </c>
      <c r="B37" s="73"/>
      <c r="C37" s="73"/>
      <c r="D37" s="75"/>
      <c r="E37" s="76"/>
      <c r="F37" s="87">
        <f t="shared" ref="F37" si="5">PRODUCT(D37*D$7)</f>
        <v>0</v>
      </c>
      <c r="G37" s="73"/>
      <c r="H37" s="73"/>
      <c r="I37" s="73"/>
      <c r="J37" s="72"/>
      <c r="K37" s="23">
        <v>1</v>
      </c>
      <c r="L37" s="24"/>
      <c r="M37" s="22"/>
      <c r="N37" s="22"/>
      <c r="O37" s="22"/>
      <c r="P37" s="22"/>
      <c r="Q37" s="25"/>
    </row>
    <row r="38" spans="1:17" s="10" customFormat="1" x14ac:dyDescent="0.3">
      <c r="A38" s="93"/>
      <c r="B38" s="73"/>
      <c r="C38" s="73"/>
      <c r="D38" s="75"/>
      <c r="E38" s="76"/>
      <c r="F38" s="87"/>
      <c r="G38" s="73"/>
      <c r="H38" s="73"/>
      <c r="I38" s="73"/>
      <c r="J38" s="72"/>
      <c r="K38" s="23">
        <v>2</v>
      </c>
      <c r="L38" s="24"/>
      <c r="M38" s="22"/>
      <c r="N38" s="22"/>
      <c r="O38" s="22"/>
      <c r="P38" s="22"/>
      <c r="Q38" s="25"/>
    </row>
    <row r="39" spans="1:17" s="10" customFormat="1" x14ac:dyDescent="0.3">
      <c r="A39" s="93"/>
      <c r="B39" s="73"/>
      <c r="C39" s="73"/>
      <c r="D39" s="75"/>
      <c r="E39" s="76"/>
      <c r="F39" s="87"/>
      <c r="G39" s="73"/>
      <c r="H39" s="73"/>
      <c r="I39" s="73"/>
      <c r="J39" s="72"/>
      <c r="K39" s="23">
        <v>3</v>
      </c>
      <c r="L39" s="24"/>
      <c r="M39" s="22"/>
      <c r="N39" s="22"/>
      <c r="O39" s="22"/>
      <c r="P39" s="22"/>
      <c r="Q39" s="25"/>
    </row>
    <row r="40" spans="1:17" s="10" customFormat="1" x14ac:dyDescent="0.3">
      <c r="A40" s="93"/>
      <c r="B40" s="73"/>
      <c r="C40" s="73"/>
      <c r="D40" s="77"/>
      <c r="E40" s="78"/>
      <c r="F40" s="88"/>
      <c r="G40" s="73"/>
      <c r="H40" s="73"/>
      <c r="I40" s="73"/>
      <c r="J40" s="72"/>
      <c r="K40" s="23" t="s">
        <v>10</v>
      </c>
      <c r="L40" s="24"/>
      <c r="M40" s="22"/>
      <c r="N40" s="22"/>
      <c r="O40" s="22"/>
      <c r="P40" s="22"/>
      <c r="Q40" s="25"/>
    </row>
    <row r="41" spans="1:17" s="10" customFormat="1" x14ac:dyDescent="0.3">
      <c r="A41" s="93">
        <v>9</v>
      </c>
      <c r="B41" s="73"/>
      <c r="C41" s="73"/>
      <c r="D41" s="75"/>
      <c r="E41" s="76"/>
      <c r="F41" s="87">
        <f t="shared" ref="F41" si="6">PRODUCT(D41*D$7)</f>
        <v>0</v>
      </c>
      <c r="G41" s="73"/>
      <c r="H41" s="73"/>
      <c r="I41" s="73"/>
      <c r="J41" s="72"/>
      <c r="K41" s="23">
        <v>1</v>
      </c>
      <c r="L41" s="24"/>
      <c r="M41" s="22"/>
      <c r="N41" s="22"/>
      <c r="O41" s="22"/>
      <c r="P41" s="22"/>
      <c r="Q41" s="25"/>
    </row>
    <row r="42" spans="1:17" s="10" customFormat="1" x14ac:dyDescent="0.3">
      <c r="A42" s="93"/>
      <c r="B42" s="73"/>
      <c r="C42" s="73"/>
      <c r="D42" s="75"/>
      <c r="E42" s="76"/>
      <c r="F42" s="87"/>
      <c r="G42" s="73"/>
      <c r="H42" s="73"/>
      <c r="I42" s="73"/>
      <c r="J42" s="72"/>
      <c r="K42" s="23">
        <v>2</v>
      </c>
      <c r="L42" s="24"/>
      <c r="M42" s="22"/>
      <c r="N42" s="22"/>
      <c r="O42" s="22"/>
      <c r="P42" s="22"/>
      <c r="Q42" s="25"/>
    </row>
    <row r="43" spans="1:17" s="10" customFormat="1" x14ac:dyDescent="0.3">
      <c r="A43" s="93"/>
      <c r="B43" s="73"/>
      <c r="C43" s="73"/>
      <c r="D43" s="75"/>
      <c r="E43" s="76"/>
      <c r="F43" s="87"/>
      <c r="G43" s="73"/>
      <c r="H43" s="73"/>
      <c r="I43" s="73"/>
      <c r="J43" s="72"/>
      <c r="K43" s="23">
        <v>3</v>
      </c>
      <c r="L43" s="24"/>
      <c r="M43" s="22"/>
      <c r="N43" s="22"/>
      <c r="O43" s="22"/>
      <c r="P43" s="22"/>
      <c r="Q43" s="25"/>
    </row>
    <row r="44" spans="1:17" s="10" customFormat="1" x14ac:dyDescent="0.3">
      <c r="A44" s="93"/>
      <c r="B44" s="73"/>
      <c r="C44" s="73"/>
      <c r="D44" s="77"/>
      <c r="E44" s="78"/>
      <c r="F44" s="88"/>
      <c r="G44" s="73"/>
      <c r="H44" s="73"/>
      <c r="I44" s="73"/>
      <c r="J44" s="72"/>
      <c r="K44" s="23" t="s">
        <v>10</v>
      </c>
      <c r="L44" s="24"/>
      <c r="M44" s="22"/>
      <c r="N44" s="22"/>
      <c r="O44" s="22"/>
      <c r="P44" s="22"/>
      <c r="Q44" s="25"/>
    </row>
    <row r="45" spans="1:17" s="10" customFormat="1" x14ac:dyDescent="0.3">
      <c r="A45" s="93">
        <v>10</v>
      </c>
      <c r="B45" s="73"/>
      <c r="C45" s="73"/>
      <c r="D45" s="75"/>
      <c r="E45" s="76"/>
      <c r="F45" s="87">
        <f>PRODUCT(D45*D$7)</f>
        <v>0</v>
      </c>
      <c r="G45" s="73"/>
      <c r="H45" s="73"/>
      <c r="I45" s="73"/>
      <c r="J45" s="72"/>
      <c r="K45" s="23">
        <v>1</v>
      </c>
      <c r="L45" s="24"/>
      <c r="M45" s="22"/>
      <c r="N45" s="22"/>
      <c r="O45" s="22"/>
      <c r="P45" s="22"/>
      <c r="Q45" s="21"/>
    </row>
    <row r="46" spans="1:17" s="10" customFormat="1" x14ac:dyDescent="0.3">
      <c r="A46" s="93"/>
      <c r="B46" s="73"/>
      <c r="C46" s="73"/>
      <c r="D46" s="75"/>
      <c r="E46" s="76"/>
      <c r="F46" s="87"/>
      <c r="G46" s="73"/>
      <c r="H46" s="73"/>
      <c r="I46" s="73"/>
      <c r="J46" s="72"/>
      <c r="K46" s="23">
        <v>2</v>
      </c>
      <c r="L46" s="24"/>
      <c r="M46" s="22"/>
      <c r="N46" s="22"/>
      <c r="O46" s="22"/>
      <c r="P46" s="22"/>
      <c r="Q46" s="21"/>
    </row>
    <row r="47" spans="1:17" s="10" customFormat="1" x14ac:dyDescent="0.3">
      <c r="A47" s="93"/>
      <c r="B47" s="73"/>
      <c r="C47" s="73"/>
      <c r="D47" s="75"/>
      <c r="E47" s="76"/>
      <c r="F47" s="87"/>
      <c r="G47" s="73"/>
      <c r="H47" s="73"/>
      <c r="I47" s="73"/>
      <c r="J47" s="72"/>
      <c r="K47" s="23">
        <v>3</v>
      </c>
      <c r="L47" s="24"/>
      <c r="M47" s="22"/>
      <c r="N47" s="22"/>
      <c r="O47" s="22"/>
      <c r="P47" s="22"/>
      <c r="Q47" s="21"/>
    </row>
    <row r="48" spans="1:17" s="10" customFormat="1" x14ac:dyDescent="0.3">
      <c r="A48" s="94"/>
      <c r="B48" s="74"/>
      <c r="C48" s="74"/>
      <c r="D48" s="77"/>
      <c r="E48" s="78"/>
      <c r="F48" s="88"/>
      <c r="G48" s="73"/>
      <c r="H48" s="73"/>
      <c r="I48" s="73"/>
      <c r="J48" s="72"/>
      <c r="K48" s="23" t="s">
        <v>10</v>
      </c>
      <c r="L48" s="24"/>
      <c r="M48" s="22"/>
      <c r="N48" s="22"/>
      <c r="O48" s="22"/>
      <c r="P48" s="22"/>
      <c r="Q48" s="21"/>
    </row>
    <row r="49" spans="1:17" s="10" customFormat="1" ht="27.6" customHeight="1" x14ac:dyDescent="0.3">
      <c r="A49" s="101" t="s">
        <v>21</v>
      </c>
      <c r="B49" s="102"/>
      <c r="C49" s="103"/>
      <c r="D49" s="57"/>
      <c r="E49" s="58"/>
      <c r="F49" s="3"/>
      <c r="G49" s="26"/>
      <c r="H49" s="26"/>
      <c r="I49" s="26"/>
      <c r="J49" s="27"/>
      <c r="K49" s="28"/>
      <c r="L49" s="29"/>
      <c r="M49" s="22"/>
      <c r="N49" s="30"/>
      <c r="O49" s="30"/>
      <c r="P49" s="30"/>
      <c r="Q49" s="21"/>
    </row>
    <row r="50" spans="1:17" s="10" customFormat="1" ht="15" thickBot="1" x14ac:dyDescent="0.35">
      <c r="A50" s="104"/>
      <c r="B50" s="105"/>
      <c r="C50" s="106"/>
      <c r="D50" s="59"/>
      <c r="E50" s="60"/>
      <c r="F50" s="4"/>
      <c r="G50" s="31"/>
      <c r="H50" s="31"/>
      <c r="I50" s="31"/>
      <c r="J50" s="32"/>
      <c r="K50" s="33" t="s">
        <v>11</v>
      </c>
      <c r="L50" s="34"/>
      <c r="M50" s="47">
        <f>SUMPRODUCT(L9:L48,M9:M48)</f>
        <v>0</v>
      </c>
      <c r="N50" s="35"/>
      <c r="O50" s="35"/>
      <c r="P50" s="35"/>
      <c r="Q50" s="36"/>
    </row>
    <row r="51" spans="1:17" s="10" customFormat="1" x14ac:dyDescent="0.3">
      <c r="A51" s="107"/>
      <c r="B51" s="108"/>
      <c r="C51" s="109"/>
      <c r="D51" s="61"/>
      <c r="E51" s="62"/>
      <c r="F51" s="5"/>
      <c r="G51" s="31"/>
      <c r="H51" s="31"/>
      <c r="I51" s="31"/>
      <c r="J51" s="32"/>
      <c r="K51" s="37"/>
      <c r="L51" s="37"/>
      <c r="M51" s="38"/>
      <c r="N51" s="37"/>
      <c r="O51" s="37"/>
      <c r="P51" s="37"/>
      <c r="Q51" s="39"/>
    </row>
    <row r="52" spans="1:17" s="10" customFormat="1" ht="14.4" customHeight="1" x14ac:dyDescent="0.3">
      <c r="A52" s="79" t="s">
        <v>12</v>
      </c>
      <c r="B52" s="79"/>
      <c r="C52" s="79"/>
      <c r="D52" s="63"/>
      <c r="E52" s="63"/>
      <c r="F52" s="52"/>
      <c r="G52" s="48"/>
      <c r="H52" s="50"/>
      <c r="I52" s="50"/>
      <c r="J52" s="51"/>
      <c r="K52" s="37"/>
      <c r="L52" s="37"/>
      <c r="M52" s="38"/>
      <c r="N52" s="37"/>
      <c r="O52" s="37"/>
      <c r="P52" s="37"/>
      <c r="Q52" s="39"/>
    </row>
    <row r="53" spans="1:17" s="10" customFormat="1" ht="14.4" customHeight="1" x14ac:dyDescent="0.3">
      <c r="A53" s="80" t="s">
        <v>13</v>
      </c>
      <c r="B53" s="81"/>
      <c r="C53" s="81"/>
      <c r="D53" s="64"/>
      <c r="E53" s="65"/>
      <c r="F53" s="6"/>
      <c r="G53" s="49"/>
      <c r="H53" s="40"/>
      <c r="I53" s="40"/>
      <c r="J53" s="32"/>
      <c r="K53" s="37"/>
      <c r="L53" s="37"/>
      <c r="M53" s="38"/>
      <c r="N53" s="37"/>
      <c r="O53" s="37"/>
      <c r="P53" s="37"/>
      <c r="Q53" s="39"/>
    </row>
    <row r="54" spans="1:17" s="10" customFormat="1" x14ac:dyDescent="0.3">
      <c r="A54" s="82" t="s">
        <v>24</v>
      </c>
      <c r="B54" s="83"/>
      <c r="C54" s="83"/>
      <c r="D54" s="66"/>
      <c r="E54" s="67"/>
      <c r="F54" s="7"/>
      <c r="G54" s="40"/>
      <c r="H54" s="40"/>
      <c r="I54" s="40"/>
      <c r="J54" s="32"/>
      <c r="K54" s="37"/>
      <c r="L54" s="37"/>
      <c r="M54" s="38"/>
      <c r="N54" s="37"/>
      <c r="O54" s="37"/>
      <c r="P54" s="37"/>
      <c r="Q54" s="39"/>
    </row>
    <row r="55" spans="1:17" s="10" customFormat="1" x14ac:dyDescent="0.3">
      <c r="A55" s="127" t="s">
        <v>25</v>
      </c>
      <c r="B55" s="127"/>
      <c r="C55" s="127"/>
      <c r="D55" s="128"/>
      <c r="E55" s="56"/>
      <c r="F55" s="7"/>
      <c r="G55" s="40"/>
      <c r="H55" s="40"/>
      <c r="I55" s="40"/>
      <c r="J55" s="32"/>
      <c r="K55" s="37"/>
      <c r="L55" s="37"/>
      <c r="M55" s="38"/>
      <c r="N55" s="37"/>
      <c r="O55" s="37"/>
      <c r="P55" s="37"/>
      <c r="Q55" s="39"/>
    </row>
    <row r="56" spans="1:17" s="10" customFormat="1" ht="15" thickBot="1" x14ac:dyDescent="0.35">
      <c r="A56" s="84" t="s">
        <v>14</v>
      </c>
      <c r="B56" s="85"/>
      <c r="C56" s="86"/>
      <c r="D56" s="68"/>
      <c r="E56" s="69"/>
      <c r="F56" s="8"/>
      <c r="G56" s="41"/>
      <c r="H56" s="41"/>
      <c r="I56" s="41"/>
      <c r="J56" s="42"/>
      <c r="K56" s="37"/>
      <c r="L56" s="37"/>
      <c r="M56" s="38"/>
      <c r="N56" s="37"/>
      <c r="O56" s="37"/>
      <c r="P56" s="37"/>
      <c r="Q56" s="39"/>
    </row>
    <row r="57" spans="1:17" s="10" customFormat="1" ht="15" thickBot="1" x14ac:dyDescent="0.35">
      <c r="A57" s="53"/>
      <c r="B57" s="54"/>
      <c r="C57" s="55" t="s">
        <v>15</v>
      </c>
      <c r="D57" s="70">
        <f>SUM(D9:D56)</f>
        <v>0</v>
      </c>
      <c r="E57" s="71"/>
      <c r="F57" s="9">
        <f>SUM(F9:F52)</f>
        <v>0</v>
      </c>
      <c r="G57" s="43"/>
      <c r="H57" s="44"/>
      <c r="I57" s="44"/>
      <c r="J57" s="2">
        <f>SUMPRODUCT(F9:F52,J9:J52)+M50</f>
        <v>0</v>
      </c>
      <c r="K57" s="37"/>
      <c r="L57" s="37"/>
      <c r="N57" s="37"/>
      <c r="O57" s="37"/>
      <c r="P57" s="37"/>
      <c r="Q57" s="39"/>
    </row>
    <row r="58" spans="1:17" s="10" customFormat="1" ht="15" thickBot="1" x14ac:dyDescent="0.35">
      <c r="A58" s="99" t="s">
        <v>16</v>
      </c>
      <c r="B58" s="100"/>
      <c r="C58" s="46">
        <f>SUM(D57*25)</f>
        <v>0</v>
      </c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7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sheetProtection insertRows="0"/>
  <mergeCells count="108">
    <mergeCell ref="H13:H16"/>
    <mergeCell ref="I13:I16"/>
    <mergeCell ref="J13:J16"/>
    <mergeCell ref="A17:A20"/>
    <mergeCell ref="B17:B20"/>
    <mergeCell ref="C17:C20"/>
    <mergeCell ref="G17:G20"/>
    <mergeCell ref="H17:H20"/>
    <mergeCell ref="I17:I20"/>
    <mergeCell ref="J17:J20"/>
    <mergeCell ref="A13:A16"/>
    <mergeCell ref="B13:B16"/>
    <mergeCell ref="C13:C16"/>
    <mergeCell ref="A1:Q1"/>
    <mergeCell ref="A6:Q6"/>
    <mergeCell ref="K7:P7"/>
    <mergeCell ref="A9:A12"/>
    <mergeCell ref="B9:B12"/>
    <mergeCell ref="C9:C12"/>
    <mergeCell ref="G9:G12"/>
    <mergeCell ref="H9:H12"/>
    <mergeCell ref="I9:I12"/>
    <mergeCell ref="J9:J12"/>
    <mergeCell ref="F9:F12"/>
    <mergeCell ref="D8:E8"/>
    <mergeCell ref="D9:E12"/>
    <mergeCell ref="D7:E7"/>
    <mergeCell ref="B7:C7"/>
    <mergeCell ref="A21:A24"/>
    <mergeCell ref="B21:B24"/>
    <mergeCell ref="C21:C24"/>
    <mergeCell ref="G21:G24"/>
    <mergeCell ref="D13:E16"/>
    <mergeCell ref="D17:E20"/>
    <mergeCell ref="D21:E24"/>
    <mergeCell ref="F13:F16"/>
    <mergeCell ref="F17:F20"/>
    <mergeCell ref="F21:F24"/>
    <mergeCell ref="G13:G16"/>
    <mergeCell ref="D25:E28"/>
    <mergeCell ref="D29:E32"/>
    <mergeCell ref="H21:H24"/>
    <mergeCell ref="I21:I24"/>
    <mergeCell ref="J21:J24"/>
    <mergeCell ref="G29:G32"/>
    <mergeCell ref="H29:H32"/>
    <mergeCell ref="G25:G28"/>
    <mergeCell ref="I29:I32"/>
    <mergeCell ref="J29:J32"/>
    <mergeCell ref="H25:H28"/>
    <mergeCell ref="I25:I28"/>
    <mergeCell ref="J25:J28"/>
    <mergeCell ref="F29:F32"/>
    <mergeCell ref="F25:F28"/>
    <mergeCell ref="A58:B58"/>
    <mergeCell ref="A41:A44"/>
    <mergeCell ref="A45:A48"/>
    <mergeCell ref="B37:B40"/>
    <mergeCell ref="B41:B44"/>
    <mergeCell ref="B45:B48"/>
    <mergeCell ref="A49:C51"/>
    <mergeCell ref="A25:A28"/>
    <mergeCell ref="B25:B28"/>
    <mergeCell ref="C25:C28"/>
    <mergeCell ref="A29:A32"/>
    <mergeCell ref="B29:B32"/>
    <mergeCell ref="C29:C32"/>
    <mergeCell ref="H33:H36"/>
    <mergeCell ref="I33:I36"/>
    <mergeCell ref="J33:J36"/>
    <mergeCell ref="A37:A40"/>
    <mergeCell ref="C37:C40"/>
    <mergeCell ref="A33:A36"/>
    <mergeCell ref="B33:B36"/>
    <mergeCell ref="C33:C36"/>
    <mergeCell ref="G33:G36"/>
    <mergeCell ref="G37:G40"/>
    <mergeCell ref="H37:H40"/>
    <mergeCell ref="I37:I40"/>
    <mergeCell ref="J37:J40"/>
    <mergeCell ref="F33:F36"/>
    <mergeCell ref="D33:E36"/>
    <mergeCell ref="D37:E40"/>
    <mergeCell ref="F37:F40"/>
    <mergeCell ref="D49:E51"/>
    <mergeCell ref="D52:E52"/>
    <mergeCell ref="D53:E53"/>
    <mergeCell ref="D54:E54"/>
    <mergeCell ref="D56:E56"/>
    <mergeCell ref="D57:E57"/>
    <mergeCell ref="J41:J44"/>
    <mergeCell ref="C45:C48"/>
    <mergeCell ref="G45:G48"/>
    <mergeCell ref="H45:H48"/>
    <mergeCell ref="I45:I48"/>
    <mergeCell ref="J45:J48"/>
    <mergeCell ref="C41:C44"/>
    <mergeCell ref="G41:G44"/>
    <mergeCell ref="H41:H44"/>
    <mergeCell ref="I41:I44"/>
    <mergeCell ref="D41:E44"/>
    <mergeCell ref="D45:E48"/>
    <mergeCell ref="A52:C52"/>
    <mergeCell ref="A53:C53"/>
    <mergeCell ref="A54:C54"/>
    <mergeCell ref="A56:C56"/>
    <mergeCell ref="F41:F44"/>
    <mergeCell ref="F45:F48"/>
  </mergeCells>
  <dataValidations xWindow="472" yWindow="469" count="12">
    <dataValidation type="list" allowBlank="1" showInputMessage="1" showErrorMessage="1" promptTitle="Affidamento" prompt="In caso di affidamento a docente esterno compilare la COLONNA P" sqref="G9:G33 G37:G48 N9:N48">
      <formula1>"PO,PA,RIC.,RIC. TD,ESTERNO, CEL, DOTTORANDO,ASSEGNISTA,TECNICO/AMMINISTRATIVO,BANDO"</formula1>
    </dataValidation>
    <dataValidation type="whole" allowBlank="1" showInputMessage="1" showErrorMessage="1" promptTitle="CFU" prompt="Il CFU deve essere un numero intero" sqref="D13 D9 D17 D21 D25 D29 D33 D37 D41 D45">
      <formula1>1</formula1>
      <formula2>30</formula2>
    </dataValidation>
    <dataValidation type="whole" allowBlank="1" showInputMessage="1" showErrorMessage="1" promptTitle="CFU" prompt="1 CFU è pari a 25 ore di impegno personale dello studente" sqref="D54:D55">
      <formula1>1</formula1>
      <formula2>30</formula2>
    </dataValidation>
    <dataValidation operator="equal" allowBlank="1" showErrorMessage="1" sqref="O9:O48">
      <formula1>0</formula1>
      <formula2>0</formula2>
    </dataValidation>
    <dataValidation allowBlank="1" showErrorMessage="1" sqref="P9:P48">
      <formula1>0</formula1>
      <formula2>0</formula2>
    </dataValidation>
    <dataValidation operator="equal" allowBlank="1" showInputMessage="1" showErrorMessage="1" promptTitle="Moduli" prompt="Compilare solo se l'insegnamento è affidato a più docenti" sqref="K8:K48">
      <formula1>0</formula1>
      <formula2>0</formula2>
    </dataValidation>
    <dataValidation type="whole" allowBlank="1" showInputMessage="1" showErrorMessage="1" promptTitle="CFU" prompt="Il CFU deve essere un numero intero." sqref="D8">
      <formula1>1</formula1>
      <formula2>30</formula2>
    </dataValidation>
    <dataValidation operator="equal" allowBlank="1" showInputMessage="1" showErrorMessage="1" promptTitle="Ore didattica" prompt="1 CFU=25 ore di cui: da 4 a 10 ore di didattica frontale e da 21 a 15 ore di impegno personale" sqref="F8 B7">
      <formula1>0</formula1>
      <formula2>0</formula2>
    </dataValidation>
    <dataValidation type="list" allowBlank="1" showInputMessage="1" showErrorMessage="1" promptTitle="PESO CFU" sqref="D7:E7">
      <formula1>"4,5,6,7,8,9,10"</formula1>
    </dataValidation>
    <dataValidation type="whole" allowBlank="1" showInputMessage="1" showErrorMessage="1" promptTitle="CFU" prompt="Il CFU deve essere un numero intero" sqref="D52:E52">
      <formula1>1</formula1>
      <formula2>100</formula2>
    </dataValidation>
    <dataValidation showInputMessage="1" showErrorMessage="1" sqref="M9:M48"/>
    <dataValidation type="whole" allowBlank="1" showInputMessage="1" showErrorMessage="1" promptTitle="CFU" prompt="1 CFU è pari a 25 ore di impegno personale dello studente" sqref="D56:E56">
      <formula1>0</formula1>
      <formula2>30</formula2>
    </dataValidation>
  </dataValidations>
  <pageMargins left="0.70866141732283472" right="0.70866141732283472" top="0.74803149606299213" bottom="0.74803149606299213" header="0.51181102362204722" footer="0.51181102362204722"/>
  <pageSetup paperSize="9" scale="44" firstPageNumber="0" orientation="landscape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sysprep</dc:creator>
  <cp:lastModifiedBy>Marilena Palazzo</cp:lastModifiedBy>
  <cp:revision>8</cp:revision>
  <cp:lastPrinted>2020-01-14T09:39:39Z</cp:lastPrinted>
  <dcterms:created xsi:type="dcterms:W3CDTF">2017-11-23T10:01:56Z</dcterms:created>
  <dcterms:modified xsi:type="dcterms:W3CDTF">2020-01-17T12:19:18Z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