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250" tabRatio="672" activeTab="1"/>
  </bookViews>
  <sheets>
    <sheet name="CARICHI INTERNI DIP BIOTEC" sheetId="1" r:id="rId1"/>
    <sheet name="CARICHI INTERNI DIP INFO" sheetId="2" r:id="rId2"/>
    <sheet name="CARICHI INTERNI PRG INFO PER N " sheetId="3" r:id="rId3"/>
  </sheets>
  <definedNames/>
  <calcPr fullCalcOnLoad="1"/>
</workbook>
</file>

<file path=xl/sharedStrings.xml><?xml version="1.0" encoding="utf-8"?>
<sst xmlns="http://schemas.openxmlformats.org/spreadsheetml/2006/main" count="1090" uniqueCount="291">
  <si>
    <t xml:space="preserve">Codice Fiscale </t>
  </si>
  <si>
    <t xml:space="preserve">Data di nascita </t>
  </si>
  <si>
    <t xml:space="preserve">Breve descrizione dell'incarico   </t>
  </si>
  <si>
    <t xml:space="preserve">Data Inizio           </t>
  </si>
  <si>
    <t xml:space="preserve">Numero rate   </t>
  </si>
  <si>
    <t xml:space="preserve">Cognome e Nome </t>
  </si>
  <si>
    <t xml:space="preserve">Stato estero   </t>
  </si>
  <si>
    <t xml:space="preserve">Data Termine      </t>
  </si>
  <si>
    <t>Genere (1)</t>
  </si>
  <si>
    <t>Data Affidamento</t>
  </si>
  <si>
    <t>Concluso (2)</t>
  </si>
  <si>
    <t>Importo previsto</t>
  </si>
  <si>
    <t>ANNO  2013</t>
  </si>
  <si>
    <t>DFFCLD68P46H501V</t>
  </si>
  <si>
    <t>DAFFARA CLAUDIA</t>
  </si>
  <si>
    <t>F</t>
  </si>
  <si>
    <t>N</t>
  </si>
  <si>
    <t>M</t>
  </si>
  <si>
    <t>D'ONOFRIO MARIAPINA</t>
  </si>
  <si>
    <t>GIORGETTI ALEJANDRO</t>
  </si>
  <si>
    <t>DNFMPN75S43E716N</t>
  </si>
  <si>
    <t>GRGLND71R14Z600C</t>
  </si>
  <si>
    <t>OLIBONI BARBARA</t>
  </si>
  <si>
    <t>LBNBBR73D48L781Z</t>
  </si>
  <si>
    <t>note</t>
  </si>
  <si>
    <t>BELLIN GIANLUIGI</t>
  </si>
  <si>
    <t>BLLGLG47R28L840H</t>
  </si>
  <si>
    <t>U.O. DIDATTICA - AREA SCIENZE E INGEGNERIA</t>
  </si>
  <si>
    <t>Ore</t>
  </si>
  <si>
    <r>
      <t>COMPENSI RELATIVI AD</t>
    </r>
    <r>
      <rPr>
        <b/>
        <sz val="9"/>
        <color indexed="10"/>
        <rFont val="Times New Roman"/>
        <family val="1"/>
      </rPr>
      <t xml:space="preserve"> INCARICHI DIDATTICI CONFERITI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AI RICERCATORI DAL DIPARTIMENTO DI BIOTECNOLOGIE A.A. 2013/2014</t>
    </r>
    <r>
      <rPr>
        <b/>
        <sz val="9"/>
        <rFont val="Times New Roman"/>
        <family val="1"/>
      </rPr>
      <t xml:space="preserve"> - seduta del 18/09/2013 A  PERSONALE  DIPENDENTE  DELL'UNIVERSITÀ DEGLI  STUDI  DI  VERONA
Importo orario euro 40,00</t>
    </r>
  </si>
  <si>
    <t>ROMEO ALESSANDRO</t>
  </si>
  <si>
    <t>INSEGNAMENTO: FISICA PER CDS BIOTECNOLOGIE</t>
  </si>
  <si>
    <t>INSEGNAMENTO: BIOFISICA PER CDS BIOTECNOLOGIE</t>
  </si>
  <si>
    <t>ASSFALG MICHAEL</t>
  </si>
  <si>
    <t>INSEGNAMENTO: CHIMICA ORGANICA PER CDS BIOTECNOLOGIE</t>
  </si>
  <si>
    <t>INSEGNAMENTO: CHIMICA ORGANICA 4° E 5° TURNO LABORATORIO PER CDS BIOTECNOLOGIE</t>
  </si>
  <si>
    <t>ASTEGNO ALESSANDRA</t>
  </si>
  <si>
    <t>INSEGNAMENTO: BIOCHIMICA E BIOCHIMICA ANALITICA: BIOCHIMICA ANALITICA  PER CDS BIOTECNOLOGIE</t>
  </si>
  <si>
    <t>LAMPIS SILVIA</t>
  </si>
  <si>
    <t>INSEGNAMENTO: MICROBIOLOGIA GENERALE  PER CDS BIOTECNOLOGIE</t>
  </si>
  <si>
    <t>PERDUCA MASSIMILIANO</t>
  </si>
  <si>
    <t>INSEGNAMENTO: BIOLOGIA MOLECOLARE - TEORIA  PER CDS BIOTECNOLOGIE</t>
  </si>
  <si>
    <t>INSEGNAMENTO: BIOLOGIA MOLECOLARE - LABORATORIO PER CDS BIOTECNOLOGIE</t>
  </si>
  <si>
    <t>MOLESINI BARBARA</t>
  </si>
  <si>
    <t>INSEGNAMENTO: FILOSOFIA DELLA SCIENZA PER CDS BIOTECNOLOGIE</t>
  </si>
  <si>
    <t>INSEGNAMENTO: METODOLOGIE DI MICROBIOLOGIA E GENETICA - SDOPPIAMENTO LABORATORIO  PER CDS BIOTECNOLOGIE</t>
  </si>
  <si>
    <t>FATONE FRANCESCO</t>
  </si>
  <si>
    <t>INSEGNAMENTO: FONDAMENTI DI PROCESSI  E IMPIANTI BIOTECNOLOGICI - LABORATORIO PER CDS BIOTECNOLOGIE</t>
  </si>
  <si>
    <t>RMOLSN69R06G337R</t>
  </si>
  <si>
    <t>SSFMHL71S01D612H</t>
  </si>
  <si>
    <t>STGLSN80E57F464F</t>
  </si>
  <si>
    <t>LMPSLV75S49E349B</t>
  </si>
  <si>
    <t>PRDMSM68P11L304N</t>
  </si>
  <si>
    <t>MLSBBR76T58B296U</t>
  </si>
  <si>
    <t>FTNFNC78H29L738M</t>
  </si>
  <si>
    <t>GUANTIERI VALERIA</t>
  </si>
  <si>
    <t>INSEGNAMENTO: CHIMICA ORGANICA PER CDS SCIENZE E TECNOLOGIE VITICOLE ED ENOLOGICHE</t>
  </si>
  <si>
    <t>GUZZO FLAVIA</t>
  </si>
  <si>
    <t>INSEGNAMENTO: BIOLOGIA E FISIOLOGIA VEGETALE - MODULO FISIOLOGIA VEGETALE PER CDS SCIENZE E TECNOLOGIE VITICOLE ED ENOLOGICHE</t>
  </si>
  <si>
    <t>PANDOLFINI TIZIANA</t>
  </si>
  <si>
    <t>INSEGNAMENTO: BIOLOGIA E FISIOLOGIA VEGETALE - MODULO BIOLOGIA VEGETALE PER CDS SCIENZE E TECNOLOGIE VITICOLE ED ENOLOGICHE</t>
  </si>
  <si>
    <t>ZENONI SARA</t>
  </si>
  <si>
    <t>INSEGNAMENTO: GENETICA E MIGLIORAMENTO GENETICO PER CDS SCIENZE E TECNOLOGIE VITICOLE ED ENOLOGICHE</t>
  </si>
  <si>
    <t>TORNIELLI GIOVANNI BATTISTA</t>
  </si>
  <si>
    <t>INSEGNAMENTO: VITICOLTURA- MODULO ECOLOGIA E FISIOLOGIA VITICOLA PER CDS SCIENZE E TECNOLOGIE VITICOLE ED ENOLOGICHE</t>
  </si>
  <si>
    <t>POLVERARI ANNALISA</t>
  </si>
  <si>
    <t>INSEGNAMENTO: DIFESA DELLA VITE - MODULO PATOLOGIA PER CDS SCIENZE E TECNOLOGIE VITICOLE ED ENOLOGICHE</t>
  </si>
  <si>
    <t>BOLZONELLA DAVID</t>
  </si>
  <si>
    <t>INSEGNAMENTO: IMPIANTISTICA ENOLOGICA E CONTROLLO DEI REFLUI DI CANTINA - IMPIANTISTICA ENOLOGICA PER CDS SCIENZE E TECNOLOGIE VITICOLE ED ENOLOGICHE</t>
  </si>
  <si>
    <t>GNTVLR51C60L781Q</t>
  </si>
  <si>
    <t>GZZFLV65C57C957D</t>
  </si>
  <si>
    <t>PNDTZN56H56D612C</t>
  </si>
  <si>
    <t>ZNNSRA75T59L781Y</t>
  </si>
  <si>
    <t>TRNGNN68C27G224D</t>
  </si>
  <si>
    <t>PLVNLS59P53F205P</t>
  </si>
  <si>
    <t>BLZDVD72D18L736M</t>
  </si>
  <si>
    <t>FELIS GIOVANNA</t>
  </si>
  <si>
    <t>ZAPPAROLI GIACOMO</t>
  </si>
  <si>
    <t>BOSSI ALESSANDRA MARIA</t>
  </si>
  <si>
    <t>ZOCCATELLI GIANNI</t>
  </si>
  <si>
    <t>BELLIN DIANA</t>
  </si>
  <si>
    <t>FLSGNN75T51L781W</t>
  </si>
  <si>
    <t>ZPPGCM67M10L781M</t>
  </si>
  <si>
    <t>BSSLSN71A43Z133B</t>
  </si>
  <si>
    <t>ZCCGNN76H07L781G</t>
  </si>
  <si>
    <t>BLLDNI73M54L781E</t>
  </si>
  <si>
    <t>INSEGNAMENTO: ALIMENTI FUNZIONALI  PER CDS MAGISTRALE IN BIOTECNOLOGIE AGROALIMENTARI</t>
  </si>
  <si>
    <t>INSEGNAMENTO: MICROBIOLOGIA DEGLI ALIMENTI E TRACCIABILITA' DEI MICRORGANISMI- ESERCITAZIONI  PER CDS MAGISTRALE IN BIOTECNOLOGIE AGROALIMENTARI</t>
  </si>
  <si>
    <t>INSEGNAMENTO: BIOINFORMATICA ED INGEGNERIA PROTEICA - MODULO INGEGNERIA PROTEICA PER CDS MAGISTRALE IN BIOTECNOLOGIE AGROALIMENTARI</t>
  </si>
  <si>
    <t>INSEGNAMENTO: CHIMICA DEGLI ALIMENTI PER CDS MAGISTRALE IN BIOTECNOLOGIE AGROALIMENTARI</t>
  </si>
  <si>
    <t>INSEGNAMENTO: BIOTECNOLOGIE FITOPATOLOGICHE PER CDS MAGISTRALE IN BIOTECNOLOGIE AGROALIMENTARI</t>
  </si>
  <si>
    <t>INSEGNAMENTO: FISIOLOGIA DELLA PRODUZIONE E DELLO STRESS  PER CDS MAGISTRALE IN BIOTECNOLOGIE AGROALIMENTARI</t>
  </si>
  <si>
    <t>INSEGNAMENTO: METODI ANALITICI MOLECOLARI - MODULO TRASCRITTOMICA  PER CDS MAGISTRALE IN BIOTECNOLOGIE AGROALIMENTARI</t>
  </si>
  <si>
    <t>INSEGNAMENTO: METODI ANALITICI MOLECOLARI - MODULO METABOLOMICA  PER CDS MAGISTRALE IN BIOTECNOLOGIE AGROALIMENTARI</t>
  </si>
  <si>
    <t>CHIARINI ANNA MARIA</t>
  </si>
  <si>
    <t>DAL PRA' ILARIA PIERPAOLA</t>
  </si>
  <si>
    <t>MARIOTTI RAFFAELLA</t>
  </si>
  <si>
    <t>ZIPETO DONATO</t>
  </si>
  <si>
    <t>SIGNORETTO CATERINA</t>
  </si>
  <si>
    <t>BOARETTI MARZIA</t>
  </si>
  <si>
    <t>CELLINI BARBARA</t>
  </si>
  <si>
    <t>LIPTAK ZSUZSANNA</t>
  </si>
  <si>
    <t>BOMBIERI CRISTINA</t>
  </si>
  <si>
    <t xml:space="preserve">CECCONI DANIELA </t>
  </si>
  <si>
    <t>MONTAGNANA MARTINA</t>
  </si>
  <si>
    <t>INSEGNAMENTO: ISTOLOGIA-TEORIA  PER CDS MAGISTRALE IN BIOINFORMATICA E  BIOTECNOLOGIE MEDICHE</t>
  </si>
  <si>
    <t>INSEGNAMENTO: ISTOLOGIA-ESERCITAZIONI  PER CDS MAGISTRALE IN BIOINFORMATICA E  BIOTECNOLOGIE MEDICHE</t>
  </si>
  <si>
    <t>CHRNMR64T50F471Y</t>
  </si>
  <si>
    <t>DLPLPR65H69L840V</t>
  </si>
  <si>
    <t>MRTRFL68H67D969W</t>
  </si>
  <si>
    <t>ZPTDNT66A24Z112C</t>
  </si>
  <si>
    <t>SGNCRN66A62M044Q</t>
  </si>
  <si>
    <t>BRTMRZ61S57L781G</t>
  </si>
  <si>
    <t>CLLBBR76M42L498G</t>
  </si>
  <si>
    <t>LPTZZS69E60Z134U</t>
  </si>
  <si>
    <t>BMBCST68M64L781H</t>
  </si>
  <si>
    <t>CCCDNL76H46L781L</t>
  </si>
  <si>
    <t>MNTMTN77A63L781C</t>
  </si>
  <si>
    <t>BALLOTTARI MATTEO</t>
  </si>
  <si>
    <t>BLLMTT79S26E512I</t>
  </si>
  <si>
    <t>INSEGNAMENTO:COMPLEMENTI DI BIOLOGIA MOLECOLARE PER LAUREA MAGISTRALE INTERATENEO CON VENEZIA -LM53 SCIENZE E TECNOLOGIE DEI BIO E NANO MATERIALI</t>
  </si>
  <si>
    <t>INSEGNAMENTO:COMPLEMENTI DI BIOCHIMICA PER LAUREA MAGISTRALE INTERATENEO CON VENEZIA -LM53 SCIENZE E TECNOLOGIE DEI BIO E NANO MATERIALI</t>
  </si>
  <si>
    <t>INSEGNAMENTO:UTILIZZO DI MICROORGANISMI NELLA SINTESI DI NANOSTRUTTURE PER LAUREA MAGISTRALE INTERATENEO CON VENEZIA -LM53 SCIENZE E TECNOLOGIE DEI BIO E NANO MATERIALI</t>
  </si>
  <si>
    <t>INSEGNAMENTO: BIOLOGIA STRUTTURALE - ESERCITAZIONI  PER CDS MAGISTRALE IN BIOINFORMATICA E  BIOTECNOLOGIE MEDICHE</t>
  </si>
  <si>
    <t>INSEGNAMENTO: FISICA E TECNICHE DELLE IMMAGINI BIOMEDICHE - ELEMENTI DI OTTICA E FISICA ATOMICA E NUCLEARE  PER CDS MAGISTRALE IN BIOINFORMATICA E  BIOTECNOLOGIE MEDICHE</t>
  </si>
  <si>
    <t>INSEGNAMENTO: BIOTECNOLOGIE IN NEUROSCIENZE  PER CDS MAGISTRALE IN BIOINFORMATICA E  BIOTECNOLOGIE MEDICHE</t>
  </si>
  <si>
    <t>INSEGNAMENTO:BIOLOGIA COMPUTAZIONALE PER CDS MAGISTRALE IN BIOINFORMATICA E  BIOTECNOLOGIE MEDICHE</t>
  </si>
  <si>
    <t>INSEGNAMENTO:FARMACOGENOMICA E TERAPIA GENICA PER CDS MAGISTRALE IN BIOINFORMATICA E  BIOTECNOLOGIE MEDICHE</t>
  </si>
  <si>
    <t>INSEGNAMENTO:BIOTECNOLOGIE MICROBICHE- MODULO TECNOLOGIE MOLECOLARI APPLICATE ALLA MICROBIOLOGIA PER CDS MAGISTRALE IN BIOINFORMATICA E  BIOTECNOLOGIE MEDICHE</t>
  </si>
  <si>
    <t>INSEGNAMENTO:BIOTECNOLOGIE MICROBICHE- MODULO APPLICAZIONI IN CAMPO MEDICO PER CDS MAGISTRALE IN BIOINFORMATICA E  BIOTECNOLOGIE MEDICHE</t>
  </si>
  <si>
    <t>INSEGNAMENTO:MECCANISMI CELLULARI E MOLECOLARI DI MALATTIA - MODULO BASI MOLECOLARI DI MALATTIA PER CDS MAGISTRALE IN BIOINFORMATICA E  BIOTECNOLOGIE MEDICHE</t>
  </si>
  <si>
    <t>INSEGNAMENTO:ALGORITMI E LINGUAGGI PER BIOINFORMATICA- MODULO ALGORITMI PER BIOINFORMATICA PER CDS MAGISTRALE IN BIOINFORMATICA E  BIOTECNOLOGIE MEDICHE</t>
  </si>
  <si>
    <t>INSEGNAMENTO:BASI DI DATI BIOMEDICHE E BIOINFORMATICHE PER CDS MAGISTRALE IN BIOINFORMATICA E  BIOTECNOLOGIE MEDICHE</t>
  </si>
  <si>
    <t>INSEGNAMENTO:DIAGNOSTICA MOLECOLARE IN MALATTIE GENETICHE PER CDS MAGISTRALE IN BIOINFORMATICA E  BIOTECNOLOGIE MEDICHE</t>
  </si>
  <si>
    <t>INSEGNAMENTO:PROTEOMICA ANALITICA E CLINICA PER CDS MAGISTRALE IN BIOINFORMATICA E  BIOTECNOLOGIE MEDICHE</t>
  </si>
  <si>
    <t>INSEGNAMENTO:BIOLOGIA MOLECOLARE CLINICA PER CDS MAGISTRALE IN BIOINFORMATICA E  BIOTECNOLOGIE MEDICHE</t>
  </si>
  <si>
    <t xml:space="preserve">Centro di responsabilità: </t>
  </si>
  <si>
    <t>INCARICHI INTERNI</t>
  </si>
  <si>
    <t>Responsabile:</t>
  </si>
  <si>
    <t>DIREZIONE DIDATTICA - AREA SCIENZE E INGEGNERIA</t>
  </si>
  <si>
    <t>Pubblicazione effettuata ai sensi dell'art. 3 commi 18 e 54 della Legge 244 del 24 dicembre 2007.</t>
  </si>
  <si>
    <t xml:space="preserve">
Dott. G.M. Bianco
</t>
  </si>
  <si>
    <r>
      <t xml:space="preserve">COMPENSI RELATIVI AD </t>
    </r>
    <r>
      <rPr>
        <b/>
        <sz val="9"/>
        <color indexed="10"/>
        <rFont val="Times New Roman"/>
        <family val="1"/>
      </rPr>
      <t>INCARICHI DIDATTICI CONFERITI AI RICERCATORI DAL DIPARTIMENTO DI BIOTECNOLOGIE</t>
    </r>
    <r>
      <rPr>
        <b/>
        <sz val="9"/>
        <rFont val="Times New Roman"/>
        <family val="1"/>
      </rPr>
      <t xml:space="preserve"> - seduta del 18/09/2013 A  PERSONALE  DIPENDENTE  DELL'UNIVERSITÀ DEGLI  STUDI  DI  VERONA PER</t>
    </r>
    <r>
      <rPr>
        <b/>
        <sz val="9"/>
        <color indexed="10"/>
        <rFont val="Times New Roman"/>
        <family val="1"/>
      </rPr>
      <t xml:space="preserve"> LAUREA MAGISTRALE INTERATENEO CON VENEZIA -LM53 SCIENZE E TECNOLOGIE DEI BIO E NANO MATERIALI</t>
    </r>
  </si>
  <si>
    <t xml:space="preserve">
Dott. Marco Rucci
</t>
  </si>
  <si>
    <t>ANNO  2014</t>
  </si>
  <si>
    <r>
      <t>COMPENSI RELATIVI AD</t>
    </r>
    <r>
      <rPr>
        <b/>
        <sz val="9"/>
        <color indexed="10"/>
        <rFont val="Times New Roman"/>
        <family val="1"/>
      </rPr>
      <t xml:space="preserve"> INCARICHI DIDATTICI CONFERITI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AI RICERCATORI DAL DIPARTIMENTO DI BIOTECNOLOGIE A.A. 2014/2015</t>
    </r>
    <r>
      <rPr>
        <b/>
        <sz val="9"/>
        <rFont val="Times New Roman"/>
        <family val="1"/>
      </rPr>
      <t xml:space="preserve"> - seduta del 12/03/2014 A  PERSONALE  DIPENDENTE  DELL'UNIVERSITÀ DEGLI  STUDI  DI  VERONA
Importo orario euro 40,00</t>
    </r>
  </si>
  <si>
    <r>
      <t xml:space="preserve">COMPENSI RELATIVI AD </t>
    </r>
    <r>
      <rPr>
        <b/>
        <sz val="9"/>
        <color indexed="10"/>
        <rFont val="Times New Roman"/>
        <family val="1"/>
      </rPr>
      <t>INCARICHI DIDATTICI CONFERITI AI RICERCATORI DAL DIPARTIMENTO DI BIOTECNOLOGIE</t>
    </r>
    <r>
      <rPr>
        <b/>
        <sz val="9"/>
        <rFont val="Times New Roman"/>
        <family val="1"/>
      </rPr>
      <t xml:space="preserve"> - seduta del 12/03/2014 A  PERSONALE  DIPENDENTE  DELL'UNIVERSITÀ DEGLI  STUDI  DI  VERONA PER</t>
    </r>
    <r>
      <rPr>
        <b/>
        <sz val="9"/>
        <color indexed="10"/>
        <rFont val="Times New Roman"/>
        <family val="1"/>
      </rPr>
      <t xml:space="preserve"> LAUREA MAGISTRALE INTERATENEO CON VENEZIA -LM53 SCIENZE E TE</t>
    </r>
  </si>
  <si>
    <t>FRANCO GIUDITTA</t>
  </si>
  <si>
    <t>FRNGTT74M45H224M</t>
  </si>
  <si>
    <t>INSEGNAMENTO:MODELLI DI CALCOLO NATURALE PER CDS MAGISTRALE IN BIOINFORMATICA E  BIOTECNOLOGIE MEDICHE</t>
  </si>
  <si>
    <t>INSEGNAMENTO: FISICA PER CDS BIOINFORMATICA</t>
  </si>
  <si>
    <t>FRNLSN76H18H501K</t>
  </si>
  <si>
    <t>FARINELLI ALESSANDRO</t>
  </si>
  <si>
    <t>INSEGNAMENTO: ALGORITMI - LABORATORIO DI PROGRAMMAZIONE II PER CDS BIOINFORMATICA</t>
  </si>
  <si>
    <t>QUAGLIA DAVIDE</t>
  </si>
  <si>
    <t>BICEGO MANUELE</t>
  </si>
  <si>
    <t>PICCINELLI FABIO</t>
  </si>
  <si>
    <t>TRABETTI ELISABETTA</t>
  </si>
  <si>
    <t>CAPALDI STEFANO</t>
  </si>
  <si>
    <t>DELL'ORCO DANIELE</t>
  </si>
  <si>
    <t>INSEGNAMENTO: MODELLI BIOLOGICI DISCRETI PER CDS BIOINFORMATICA</t>
  </si>
  <si>
    <t>INSEGNAMENTO: ARCHITETTURE HARDWARE DI LABORATORIO-TEORIA PER CDS BIOINFORMATICA</t>
  </si>
  <si>
    <t>INSEGNAMENTO: ARCHITETTURE HARDWARE DI LABORATORIO-LABORATORIO PER CDS BIOINFORMATICA</t>
  </si>
  <si>
    <t>INSEGNAMENTO: RICONOSCIMENTO E RECUPERO DELL'INFORMAZIONE PER BIOINFORMATICA-TEORIA PER CDS BIOINFORMATICA</t>
  </si>
  <si>
    <t>INSEGNAMENTO: RICONOSCIMENTO E RECUPERO DELL'INFORMAZIONE PER BIOINFORMATICA-LABORATORIO PER CDS BIOINFORMATICA</t>
  </si>
  <si>
    <t>INSEGNAMENTO: ELEMENTI DI CHIMICA GENERALE INORGANICA PER CDS BIOINFORMATICA</t>
  </si>
  <si>
    <t>INSEGNAMENTO: ELEMENTI DI CHIMICA ORGANICA PER CDS BIOINFORMATICA</t>
  </si>
  <si>
    <t>INSEGNAMENTO:BIOLOGIA GENERALE PER CDS BIOINFORMATICA</t>
  </si>
  <si>
    <t>INSEGNAMENTO: LABORATORIO DI BIOLOGIA MOLECOLARE-TEORIA  PER CDS BIOINFORMATICA</t>
  </si>
  <si>
    <t>INSEGNAMENTO: LABORATORIO DI BIOLOGIA MOLECOLARE-LABORATORIO  PER CDS BIOINFORMATICA</t>
  </si>
  <si>
    <t>INSEGNAMENTO: BIOCHIMICA - LABORATORIO DI BIOINFORMATICA I - TEORIA PER CDS BIOINFORMATICA</t>
  </si>
  <si>
    <t>INSEGNAMENTO: BIOCHIMICA - LABORATORIO DI BIOINFORMATICA I - LABORATORIO PER CDS BIOINFORMATICA</t>
  </si>
  <si>
    <t>INSEGNAMENTO: BIOLOGIA MOLECOLARE- BIOLOGIA MOLECOLARE  PER CDS BIOINFORMATICA</t>
  </si>
  <si>
    <t>INSEGNAMENTO: BIOLOGIA MOLECOLARE- LABORATORIO DI BIOINFORMATICA II - TEORIA PER CDS BIOINFORMATICA</t>
  </si>
  <si>
    <t>INSEGNAMENTO: BIOLOGIA MOLECOLARE- LABORATORIO DI BIOINFORMATICA II - LABORATORIO PER CDS BIOINFORMATICA</t>
  </si>
  <si>
    <t>QGLDVD74R30B594T</t>
  </si>
  <si>
    <t>BCGMNL74L06H783J</t>
  </si>
  <si>
    <t>PCCFBA74R30A944E</t>
  </si>
  <si>
    <t>TRBLBT63A44L781Z</t>
  </si>
  <si>
    <t>CPLSFN75B05F205W</t>
  </si>
  <si>
    <t>DLLDNL78E21F257U</t>
  </si>
  <si>
    <t>BOMBIERI NICOLA</t>
  </si>
  <si>
    <t>CARRA DAMIANO</t>
  </si>
  <si>
    <t>MASTROENI ISABELLA</t>
  </si>
  <si>
    <t>INSEGNAMENTO: ARCHITETTURA DEGLI ELABORATORI - ESERCITAZIONI PER CDS INFORMATICA</t>
  </si>
  <si>
    <t>INSEGNAMENTO: ARCHITETTURA DEGLI ELABORATORI - LABORATORIO 1 PER CDS INFORMATICA</t>
  </si>
  <si>
    <t>INSEGNAMENTO: ARCHITETTURA DEGLI ELABORATORI - LABORATORIO 2 PER CDS INFORMATICA</t>
  </si>
  <si>
    <t>INSEGNAMENTO: LINGUAGGI E COMPILATORI- MODULO LINGUAGGI PER CDS INFORMATICA</t>
  </si>
  <si>
    <t>INSEGNAMENTO: RETI DI CALCOLATORI - TEORIA PER CDS INFORMATICA</t>
  </si>
  <si>
    <t>INSEGNAMENTO: RETI DI CALCOLATORI - LABORATORIO PER CDS INFORMATICA</t>
  </si>
  <si>
    <t>BMBNCL73H19L781G</t>
  </si>
  <si>
    <t>CRRDMN75S07E349V</t>
  </si>
  <si>
    <t>MSTSLL77M69E512T</t>
  </si>
  <si>
    <t>POSENATO ROBERTO</t>
  </si>
  <si>
    <t>CASTELLANI UMBERTO</t>
  </si>
  <si>
    <t>CRISTANI MARCO</t>
  </si>
  <si>
    <t>CRISTANI  MATTEO</t>
  </si>
  <si>
    <t>CUBICO SERENA</t>
  </si>
  <si>
    <t>PSNRRT67A07Z133E</t>
  </si>
  <si>
    <t>CSTMRT73E28L781G</t>
  </si>
  <si>
    <t>CRSMRC76L14L781Z</t>
  </si>
  <si>
    <t>CRSMTT66B23L781P</t>
  </si>
  <si>
    <t>CBCSRN69D52B709A</t>
  </si>
  <si>
    <t>MANTESE FRANCESCA</t>
  </si>
  <si>
    <t>DAL DOSSO NICOLA</t>
  </si>
  <si>
    <t xml:space="preserve">SOLITRO UGO </t>
  </si>
  <si>
    <t>MARIGONDA ANTONIO</t>
  </si>
  <si>
    <t>CALIARI MARCO</t>
  </si>
  <si>
    <t>MAGAZZINI LAURA</t>
  </si>
  <si>
    <t>MARIUTTI GIANPAOLO</t>
  </si>
  <si>
    <t>MENON MARTINA</t>
  </si>
  <si>
    <t>INSEGNAMENTO:ALGEBRA LINEARE CON ELEMENTI  DI GEOMETRIA - ELEMTI DI GEOMETRIA PER CDS MATEMATICA APPLICATA</t>
  </si>
  <si>
    <t>INSEGNAMENTO:FISICA 1 CON LABORATORIO  - LEZIONI FRONTALI PER CDS MATEMATICA APPLICATA</t>
  </si>
  <si>
    <t>INSEGNAMENTO:PROGRAMMAZIONE  CON LABORATORIO  - LEZIONI FRONTALI PER CDS MATEMATICA APPLICATA</t>
  </si>
  <si>
    <t>INSEGNAMENTO:ANALISI  MATEMATICA 2- ESERCITAZIONI PER CDS MATEMATICA APPLICATA</t>
  </si>
  <si>
    <t>INSEGNAMENTO:SISTEMI STOCASTICI - ESERCITAZIONI PER CDS MATEMATICA APPLICATA</t>
  </si>
  <si>
    <t>INSEGNAMENTO:METODI NUMERICI PER LE EQUAZIONI DIFFERENZIALI PER CDS MATEMATICA APPLICATA</t>
  </si>
  <si>
    <t>INSEGNAMENTO:ECONOMETRIA PER CDS MATEMATICA APPLICATA</t>
  </si>
  <si>
    <t>INSEGNAMENTO:MACROECONOMIA PER CDS MATEMATICA APPLICATA</t>
  </si>
  <si>
    <t>INSEGNAMENTO:MICROECONOMIA PER CDS MATEMATICA APPLICATA</t>
  </si>
  <si>
    <t xml:space="preserve">INSEGNAMENTO:COMPUTATIONAL ALGEBRA PER CDS MAGISTRALE MATEMATICA </t>
  </si>
  <si>
    <t xml:space="preserve">INSEGNAMENTO:MATHEMATICAL LOGIC PER CDS MAGISTRALE MATEMATICA </t>
  </si>
  <si>
    <t xml:space="preserve">INSEGNAMENTO:ADVANCED NUMERICAL ANALYSIS PER CDS MAGISTRALE MATEMATICA </t>
  </si>
  <si>
    <t xml:space="preserve">INSEGNAMENTO:MATHEMATICAL METHODS FOR COMPUTER SCIENCE  PER CDS MAGISTRALE MATEMATICA </t>
  </si>
  <si>
    <t xml:space="preserve">INSEGNAMENTO:MODERN PHISICS II PER CDS MAGISTRALE MATEMATICA </t>
  </si>
  <si>
    <t xml:space="preserve">INSEGNAMENTO:OPTIMIZATION PER CDS MAGISTRALE MATEMATICA </t>
  </si>
  <si>
    <t xml:space="preserve">INSEGNAMENTO:MATHEMATICAL METHODS IN IMAGE PROCESSING AND SHAPE ANALYSIS ( SEMINAR COURSE) PER CDS MAGISTRALE MATEMATICA </t>
  </si>
  <si>
    <t>INSEGNAMENTO:FONDAMENTI E PROGRAMMAZIONE ( DIDATTICA E LABORATORIO) MODULO A -TEORIA E LABORATORIO- MODULO B PER TFA- TIROCINI FORMATIVI A042-INFORMATICA 2011-2012</t>
  </si>
  <si>
    <t>MNTFNC74T54I531P</t>
  </si>
  <si>
    <t>DLDNCL72D06L781B</t>
  </si>
  <si>
    <t>SLTGUO58H10F443I</t>
  </si>
  <si>
    <t>MRGNTN77S30H501U</t>
  </si>
  <si>
    <t>CLRMRC76R06L949T</t>
  </si>
  <si>
    <t>MGZLRA75R69D612R</t>
  </si>
  <si>
    <t>MRTGPL64A24I403U</t>
  </si>
  <si>
    <t>MNNMTN72A45L781H</t>
  </si>
  <si>
    <t>INSEGNAMENTO: ALGORITMI- MODULO COMPLESSITA'  PER CDS MAGISTRALE IN INGEGNERIA E SCIENZE INFORMATICHE</t>
  </si>
  <si>
    <t>INSEGNAMENTO: VISIONE COMPUTAZIONALE PER CDS MAGISTRALE IN INGEGNERIA E SCIENZE INFORMATICHE</t>
  </si>
  <si>
    <t>INSEGNAMENTO: TECNICHE DEL RICONOSCIMENTO PER CDS MAGISTRALE IN INGEGNERIA E SCIENZE INFORMATICHE</t>
  </si>
  <si>
    <t>INSEGNAMENTO: ARCHITETTURE AVANZATE PER CDS MAGISTRALE IN INGEGNERIA E SCIENZE INFORMATICHE</t>
  </si>
  <si>
    <t>INSEGNAMENTO: SISTEMI EMBEDDED DI RETE PER CDS MAGISTRALE IN INGEGNERIA E SCIENZE INFORMATICHE</t>
  </si>
  <si>
    <t>INSEGNAMENTO: SICUREZZA DEI SISTEMI PER CDS MAGISTRALE IN INGEGNERIA E SCIENZE INFORMATICHE</t>
  </si>
  <si>
    <t>INSEGNAMENTO: SISTEMI INFORMATIVI AZIENDALI PER CDS MAGISTRALE IN INGEGNERIA E SCIENZE INFORMATICHE</t>
  </si>
  <si>
    <t>INSEGNAMENTO:INTELLIGENZA ARTIFICIALE PER CDS MAGISTRALE IN INGEGNERIA E SCIENZE INFORMATICHE</t>
  </si>
  <si>
    <t>INSEGNAMENTO:WEB SEMANTICO PER CDS MAGISTRALE IN INGEGNERIA E SCIENZE INFORMATICHE</t>
  </si>
  <si>
    <t>INSEGNAMENTO:SISTEMI DI ELABORAZIONE DI GRANDI QUANTITA' DI DATI PER CDS MAGISTRALE IN INGEGNERIA E SCIENZE INFORMATICHE</t>
  </si>
  <si>
    <t>INSEGNAMENTO:ORGANIZZAZIONE AZIENDALE- MODULO IMPRENDITORIA E ORGANIZZAZIONE DELLE PICCOLE E MEDIE IMPRESE PER CDS MAGISTRALE IN INGEGNERIA E SCIENZE INFORMATICHE</t>
  </si>
  <si>
    <t>INSEGNAMENTO:SISTEMI AVANZATI PER IL RICONOSCIMENTO  PER CDS MAGISTRALE IN INGEGNERIA E SCIENZE INFORMATICHE</t>
  </si>
  <si>
    <t>INSEGNAMENTO:COMPILATORI AVANZATI  PER CDS MAGISTRALE IN INGEGNERIA E SCIENZE INFORMATICHE</t>
  </si>
  <si>
    <t xml:space="preserve">
Dott. G.M. Bianco</t>
  </si>
  <si>
    <t xml:space="preserve">
Dott. Marco Rucci</t>
  </si>
  <si>
    <t>INSEGNAMENTO: ARCHITETTURE HARDWARE DI LABORATORIO PER CDS BIOINFORMATICA</t>
  </si>
  <si>
    <t>INSEGNAMENTO: RICONOSCIMENTO E RECUPERO DELL'INFORMAZIONE PER BIOINFORMATICA PER CDS BIOINFORMATICA</t>
  </si>
  <si>
    <t>INSEGNAMENTO: BIOLOGIA MOLECOLARE- LABORATORIO DI BIOINFORMATICA II  PER CDS BIOINFORMATICA</t>
  </si>
  <si>
    <t>INSEGNAMENTO: ARCHITETTURA DEGLI ELABORATORI - ESERCITAZIONI-LABORATORIO PER CDS INFORMATICA</t>
  </si>
  <si>
    <t>INSEGNAMENTO: RETI DI CALCOLATORI PER CDS INFORMATICA</t>
  </si>
  <si>
    <t>INSEGNAMENTO: PROGRAMMAZIONE E SICUREZZA DELLE RETI -PARTE-I-PER CDS INFORMATICA</t>
  </si>
  <si>
    <t>INSEGNAMENTO: PROGRAMMAZIONE E SICUREZZA DELLE RETI -PARTE-II-PER CDS INFORMATICA</t>
  </si>
  <si>
    <t>INSEGNAMENTO: SISTEMI INFORMATIVI PER CDS MAGISTRALE IN INGEGNERIA E SCIENZE INFORMATICHE</t>
  </si>
  <si>
    <t>INSEGNAMENTO:ALGEBRA LINEARE CON ELEMENTI  DI GEOMETRIA - ELEMENTI DI GEOMETRIA PER CDS MATEMATICA APPLICATA</t>
  </si>
  <si>
    <t>INSEGNAMENTO:ALGEBRA PER CDS MATEMATICA APPLICATA</t>
  </si>
  <si>
    <t xml:space="preserve">INSEGNAMENTO:REPRESENTATION THEORY PER CDS MAGISTRALE MATEMATICA </t>
  </si>
  <si>
    <t xml:space="preserve">INSEGNAMENTO:METHODS FOR APPLIED MATHEMATICS ( SEMINAR CORSE) PER CDS MAGISTRALE MATEMATICA </t>
  </si>
  <si>
    <t xml:space="preserve">INSEGNAMENTO:ADVANCED NUMERICAL ANALYSIS II PER CDS MAGISTRALE MATEMATICA </t>
  </si>
  <si>
    <t>INSEGNAMENTO:FONDAMENTI E PROGRAMMAZIONE ( MODULO FONDAMENTI) PER PAS A042-INFORMATICA 2013-2014</t>
  </si>
  <si>
    <t>INSEGNAMENTO:FONDAMENTI E PROGRAMMAZIONE ( MODULO DIDATTICA) PER PAS A042-INFORMATICA 2013-2014</t>
  </si>
  <si>
    <t>INSEGNAMENTO: LABORATORIO DI BIOLOGIA MOLECOLARE PER CDS BIOINFORMATICA</t>
  </si>
  <si>
    <t>compenso erogato</t>
  </si>
  <si>
    <t>S</t>
  </si>
  <si>
    <r>
      <t>COMPENSI RELATIVI AD</t>
    </r>
    <r>
      <rPr>
        <b/>
        <sz val="9"/>
        <color indexed="10"/>
        <rFont val="Times New Roman"/>
        <family val="1"/>
      </rPr>
      <t xml:space="preserve"> INCARICHI DIDATTICI CONFERITI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AI RICERCATORI DAL DIPARTIMENTO DI INFORMATICA A.A. 2013/2014</t>
    </r>
    <r>
      <rPr>
        <b/>
        <sz val="9"/>
        <rFont val="Times New Roman"/>
        <family val="1"/>
      </rPr>
      <t xml:space="preserve"> - seduta del 10/09/2013 A  PERSONALE  DIPENDENTE  DELL'UNIVERSITÀ DEGLI  STUDI  DI  VERONA
(Importo orario euro 40,00 - del. SA 09/07/2013)</t>
    </r>
  </si>
  <si>
    <r>
      <t xml:space="preserve">COMPENSI RELATIVI A </t>
    </r>
    <r>
      <rPr>
        <b/>
        <sz val="9"/>
        <color indexed="10"/>
        <rFont val="Times New Roman"/>
        <family val="1"/>
      </rPr>
      <t>INCARICHI DIDATTICI CONFERITI AI RICERCATORI DAL DIPARTIMENTO DI INFORMATICA</t>
    </r>
    <r>
      <rPr>
        <b/>
        <sz val="9"/>
        <rFont val="Times New Roman"/>
        <family val="1"/>
      </rPr>
      <t xml:space="preserve"> - seduta del 22/01/2013 A  PERSONALE  DIPENDENTE  DELL'UNIVERSITÀ DEGLI  STUDI  DI  VERONA PER TIROCINI FORMATIVI </t>
    </r>
    <r>
      <rPr>
        <b/>
        <sz val="9"/>
        <color indexed="10"/>
        <rFont val="Times New Roman"/>
        <family val="1"/>
      </rPr>
      <t>TFA -A042-INFORMATICA</t>
    </r>
  </si>
  <si>
    <t xml:space="preserve">compenso
erogato
</t>
  </si>
  <si>
    <t>INSEGNAMENTO PER IL PROGETTO INFORMATICA PER NON INFORMATICI A.A. 2012-2013
c/o ex FAC DI ECONOMIA SEDE DI VICENZA E VERONA</t>
  </si>
  <si>
    <t>INSEGNAMENTO PER IL PROGETTO INFORMATICA PER NON INFORMATICI A.A. 2012-2013
c/o ex FAC DI SCIENZE DELLA FORMAZIONE (2° SEM)</t>
  </si>
  <si>
    <t>SEGALA ROBERTO</t>
  </si>
  <si>
    <t>COORDINAMENTO ATTIVITA' DI TEORIA E LABORATORIO PER IL PROGETTO INFORMATICA PER NON INFORMATICI A.A. 2012-2013</t>
  </si>
  <si>
    <t>SGLRRT68A24E512U</t>
  </si>
  <si>
    <r>
      <t xml:space="preserve">COMPENSI RELATIVI A INCARICHI DI INSEGNAMENTO CONFERITI AI DOCENTI DAL DIPARTIMENTO DI INFORMATICA - seduta del 10/09/2013 A  PERSONALE  DIPENDENTE  DELL'UNIVERSITÀ DEGLI  STUDI  DI  VERONA PER
</t>
    </r>
    <r>
      <rPr>
        <b/>
        <sz val="9"/>
        <color indexed="10"/>
        <rFont val="Times New Roman"/>
        <family val="1"/>
      </rPr>
      <t xml:space="preserve"> PROGETTO INFORMATICA PER NON INFORMATICI A.A. 2012-2013</t>
    </r>
  </si>
  <si>
    <r>
      <t xml:space="preserve">COMPENSI RELATIVI A </t>
    </r>
    <r>
      <rPr>
        <b/>
        <sz val="9"/>
        <color indexed="10"/>
        <rFont val="Times New Roman"/>
        <family val="1"/>
      </rPr>
      <t>INCARICHI DIDATTICI CONFERITI AI RICERCATORI DAL DIPARTIMENTO DI INFORMATICA</t>
    </r>
    <r>
      <rPr>
        <b/>
        <sz val="9"/>
        <rFont val="Times New Roman"/>
        <family val="1"/>
      </rPr>
      <t xml:space="preserve"> - seduta del 09/07/2013 A  PERSONALE  DIPENDENTE  DELL'UNIVERSITÀ DEGLI  STUDI  DI  VERONA PER TANDEM 13-14</t>
    </r>
  </si>
  <si>
    <t>INSEGNAMENTO:ALGORITHMIC PROBLEM SOLVING  PER PROGETTO TANDEM 13-14</t>
  </si>
  <si>
    <t>DAL CORSO GIOVANNI</t>
  </si>
  <si>
    <t>DLCGNN79R12L781I</t>
  </si>
  <si>
    <t>SIMONATO BARBARA</t>
  </si>
  <si>
    <t>SMNBBR67L61F205N</t>
  </si>
  <si>
    <r>
      <t>COMPENSI RELATIVI AD</t>
    </r>
    <r>
      <rPr>
        <b/>
        <sz val="9"/>
        <color indexed="10"/>
        <rFont val="Times New Roman"/>
        <family val="1"/>
      </rPr>
      <t xml:space="preserve"> INCARICHI DIDATTICI CONFERITI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AI RICERCATORI DAL DIPARTIMENTO DI INFORMATICA A.A. 2014/2015</t>
    </r>
    <r>
      <rPr>
        <b/>
        <sz val="9"/>
        <rFont val="Times New Roman"/>
        <family val="1"/>
      </rPr>
      <t xml:space="preserve"> - seduta del 10/09/2013 A  PERSONALE  DIPENDENTE  DELL'UNIVERSITÀ DEGLI  STUDI  DI  VERONA
(Importo orario euro 40,00 - del. SA 09/07/2013)</t>
    </r>
  </si>
  <si>
    <r>
      <t xml:space="preserve">COMPENSI RELATIVI A </t>
    </r>
    <r>
      <rPr>
        <b/>
        <sz val="9"/>
        <color indexed="10"/>
        <rFont val="Times New Roman"/>
        <family val="1"/>
      </rPr>
      <t>INCARICHI DIDATTICI CONFERITI AI RICERCATORI E PERSONALE TECNICO DAL DIPARTIMENTO DI INFORMATICA</t>
    </r>
    <r>
      <rPr>
        <b/>
        <sz val="9"/>
        <rFont val="Times New Roman"/>
        <family val="1"/>
      </rPr>
      <t xml:space="preserve"> - seduta del 11/03/2014  A  PERSONALE  DIPENDENTE  DELL'UNIVERSITÀ DEGLI  STUDI  DI  VERONA PER PAS</t>
    </r>
    <r>
      <rPr>
        <b/>
        <sz val="9"/>
        <color indexed="10"/>
        <rFont val="Times New Roman"/>
        <family val="1"/>
      </rPr>
      <t xml:space="preserve"> CLASSE-A042-INFORMATICA E C300-LABORATORIO DI INFORMATICA </t>
    </r>
  </si>
  <si>
    <t>INSEGNAMENTO:SCIENZE NATURALI E DIDATICA DELLE SCIENZE NATURALI- MODULO BIOLOGIA E DIDATTICA DELLA BIOLOGIA PER PAS A059-MATEMATICA E SCIENZE NELLA SCUOLA SECONDARIA DI I GRADO 2013-2014</t>
  </si>
  <si>
    <t>INSEGNAMENTO: ENOLOGIA I- CHIMICA ENOLOGICA PER CDS SCIENZE E TECNOLOGIE VITICOLE ED ENOLOGICHE</t>
  </si>
  <si>
    <t>INSEGNAMENTO:FONDAMENTI E PROGRAMMAZIONE ( MODULO COMPLEMENTI) PER PAS C300 LABORATORIO DI INFORMATICA GESTIONALE 2013-2014</t>
  </si>
  <si>
    <t>acconto prima parte</t>
  </si>
  <si>
    <t>INSEGNAMENTO:METODI ANALITICI MOLECOLARI - MODULO PROTEOMICA PER CDS MAGISTRALE IN BIOTECNOLOGIE AGROALIMENTARI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</si>
</sst>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yyyy\-mm\-dd;@"/>
  </numFmts>
  <fonts count="43">
    <font>
      <sz val="10"/>
      <name val="Times New Roman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4"/>
      <color indexed="62"/>
      <name val="Times New Roman"/>
      <family val="1"/>
    </font>
    <font>
      <b/>
      <sz val="14"/>
      <name val="Arial Narrow"/>
      <family val="2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62"/>
      <name val="Calibri"/>
      <family val="2"/>
    </font>
    <font>
      <sz val="10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sz val="12"/>
      <color indexed="17"/>
      <name val="Calibri"/>
      <family val="2"/>
    </font>
    <font>
      <b/>
      <sz val="10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/>
      <right style="thin">
        <color indexed="56"/>
      </right>
      <top style="thin"/>
      <bottom style="thin"/>
    </border>
    <border>
      <left style="thin">
        <color indexed="56"/>
      </left>
      <right style="thin">
        <color indexed="56"/>
      </right>
      <top style="thin"/>
      <bottom style="thin"/>
    </border>
    <border>
      <left style="thin">
        <color indexed="56"/>
      </left>
      <right>
        <color indexed="63"/>
      </right>
      <top style="thin"/>
      <bottom style="thin"/>
    </border>
    <border>
      <left>
        <color indexed="63"/>
      </left>
      <right style="thin">
        <color indexed="56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/>
    </border>
    <border>
      <left style="thin">
        <color indexed="56"/>
      </left>
      <right>
        <color indexed="63"/>
      </right>
      <top style="thin">
        <color indexed="56"/>
      </top>
      <bottom style="thin"/>
    </border>
    <border>
      <left>
        <color indexed="63"/>
      </left>
      <right style="thin">
        <color indexed="56"/>
      </right>
      <top style="thin">
        <color indexed="56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3" fillId="18" borderId="0" applyNumberFormat="0" applyBorder="0" applyAlignment="0" applyProtection="0"/>
    <xf numFmtId="0" fontId="33" fillId="11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27" fillId="3" borderId="0" applyNumberFormat="0" applyBorder="0" applyAlignment="0" applyProtection="0"/>
    <xf numFmtId="0" fontId="11" fillId="14" borderId="1" applyNumberFormat="0" applyAlignment="0" applyProtection="0"/>
    <xf numFmtId="0" fontId="11" fillId="14" borderId="1" applyNumberFormat="0" applyAlignment="0" applyProtection="0"/>
    <xf numFmtId="0" fontId="11" fillId="14" borderId="1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24" borderId="3" applyNumberFormat="0" applyAlignment="0" applyProtection="0"/>
    <xf numFmtId="0" fontId="13" fillId="24" borderId="3" applyNumberFormat="0" applyAlignment="0" applyProtection="0"/>
    <xf numFmtId="0" fontId="13" fillId="24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3" fillId="18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18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3" applyNumberFormat="0" applyAlignment="0" applyProtection="0"/>
    <xf numFmtId="4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9" borderId="7" applyNumberFormat="0" applyFont="0" applyAlignment="0" applyProtection="0"/>
    <xf numFmtId="0" fontId="17" fillId="9" borderId="7" applyNumberFormat="0" applyFont="0" applyAlignment="0" applyProtection="0"/>
    <xf numFmtId="0" fontId="17" fillId="9" borderId="7" applyNumberFormat="0" applyFont="0" applyAlignment="0" applyProtection="0"/>
    <xf numFmtId="0" fontId="9" fillId="9" borderId="7" applyNumberFormat="0" applyFont="0" applyAlignment="0" applyProtection="0"/>
    <xf numFmtId="0" fontId="19" fillId="14" borderId="8" applyNumberFormat="0" applyAlignment="0" applyProtection="0"/>
    <xf numFmtId="0" fontId="19" fillId="1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3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14" fontId="0" fillId="0" borderId="14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9" fillId="0" borderId="0" xfId="149" applyFont="1">
      <alignment/>
      <protection/>
    </xf>
    <xf numFmtId="49" fontId="3" fillId="0" borderId="0" xfId="149" applyNumberFormat="1" applyFont="1" applyFill="1" applyAlignment="1">
      <alignment horizontal="center" vertical="center" wrapText="1"/>
      <protection/>
    </xf>
    <xf numFmtId="0" fontId="17" fillId="0" borderId="0" xfId="149">
      <alignment/>
      <protection/>
    </xf>
    <xf numFmtId="0" fontId="1" fillId="0" borderId="0" xfId="149" applyFont="1" applyFill="1" applyBorder="1" applyAlignment="1">
      <alignment horizontal="center" vertical="center" wrapText="1"/>
      <protection/>
    </xf>
    <xf numFmtId="168" fontId="3" fillId="0" borderId="0" xfId="149" applyNumberFormat="1" applyFont="1" applyFill="1" applyBorder="1" applyAlignment="1">
      <alignment horizontal="center" vertical="center" wrapText="1"/>
      <protection/>
    </xf>
    <xf numFmtId="0" fontId="17" fillId="0" borderId="0" xfId="149" applyAlignment="1">
      <alignment/>
      <protection/>
    </xf>
    <xf numFmtId="0" fontId="6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14" fontId="0" fillId="0" borderId="17" xfId="0" applyNumberFormat="1" applyFont="1" applyFill="1" applyBorder="1" applyAlignment="1">
      <alignment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4" xfId="150" applyFont="1" applyFill="1" applyBorder="1" applyAlignment="1">
      <alignment vertical="center" wrapText="1"/>
      <protection/>
    </xf>
    <xf numFmtId="0" fontId="1" fillId="0" borderId="14" xfId="150" applyFont="1" applyFill="1" applyBorder="1" applyAlignment="1">
      <alignment vertical="center" wrapText="1"/>
      <protection/>
    </xf>
    <xf numFmtId="0" fontId="17" fillId="0" borderId="14" xfId="151" applyBorder="1">
      <alignment/>
      <protection/>
    </xf>
    <xf numFmtId="0" fontId="2" fillId="0" borderId="14" xfId="150" applyFont="1" applyFill="1" applyBorder="1" applyAlignment="1">
      <alignment horizontal="center" vertical="center" wrapText="1"/>
      <protection/>
    </xf>
    <xf numFmtId="14" fontId="2" fillId="0" borderId="14" xfId="150" applyNumberFormat="1" applyFont="1" applyFill="1" applyBorder="1" applyAlignment="1">
      <alignment horizontal="center" vertical="center" wrapText="1"/>
      <protection/>
    </xf>
    <xf numFmtId="0" fontId="29" fillId="0" borderId="0" xfId="151" applyFont="1">
      <alignment/>
      <protection/>
    </xf>
    <xf numFmtId="49" fontId="3" fillId="0" borderId="0" xfId="151" applyNumberFormat="1" applyFont="1" applyFill="1" applyAlignment="1">
      <alignment horizontal="center" vertical="center" wrapText="1"/>
      <protection/>
    </xf>
    <xf numFmtId="0" fontId="17" fillId="0" borderId="0" xfId="151">
      <alignment/>
      <protection/>
    </xf>
    <xf numFmtId="0" fontId="1" fillId="0" borderId="0" xfId="151" applyFont="1" applyFill="1" applyBorder="1" applyAlignment="1">
      <alignment horizontal="center" vertical="center" wrapText="1"/>
      <protection/>
    </xf>
    <xf numFmtId="168" fontId="3" fillId="0" borderId="0" xfId="151" applyNumberFormat="1" applyFont="1" applyFill="1" applyBorder="1" applyAlignment="1">
      <alignment horizontal="center" vertical="center" wrapText="1"/>
      <protection/>
    </xf>
    <xf numFmtId="0" fontId="17" fillId="0" borderId="0" xfId="151" applyAlignment="1">
      <alignment/>
      <protection/>
    </xf>
    <xf numFmtId="0" fontId="1" fillId="0" borderId="0" xfId="150" applyFont="1" applyBorder="1" applyAlignment="1">
      <alignment horizontal="center" vertical="center" wrapText="1"/>
      <protection/>
    </xf>
    <xf numFmtId="0" fontId="1" fillId="14" borderId="10" xfId="150" applyFont="1" applyFill="1" applyBorder="1" applyAlignment="1">
      <alignment horizontal="center" vertical="center" wrapText="1"/>
      <protection/>
    </xf>
    <xf numFmtId="0" fontId="4" fillId="14" borderId="10" xfId="150" applyFont="1" applyFill="1" applyBorder="1" applyAlignment="1">
      <alignment horizontal="center" vertical="center" wrapText="1"/>
      <protection/>
    </xf>
    <xf numFmtId="0" fontId="5" fillId="14" borderId="10" xfId="150" applyFont="1" applyFill="1" applyBorder="1" applyAlignment="1">
      <alignment horizontal="center" vertical="center" wrapText="1"/>
      <protection/>
    </xf>
    <xf numFmtId="0" fontId="5" fillId="14" borderId="13" xfId="150" applyFont="1" applyFill="1" applyBorder="1" applyAlignment="1">
      <alignment horizontal="center" vertical="center" wrapText="1"/>
      <protection/>
    </xf>
    <xf numFmtId="0" fontId="5" fillId="14" borderId="16" xfId="150" applyFont="1" applyFill="1" applyBorder="1" applyAlignment="1">
      <alignment horizontal="center" vertical="center" wrapText="1"/>
      <protection/>
    </xf>
    <xf numFmtId="0" fontId="1" fillId="14" borderId="14" xfId="150" applyFont="1" applyFill="1" applyBorder="1" applyAlignment="1">
      <alignment horizontal="center" vertical="center" wrapText="1"/>
      <protection/>
    </xf>
    <xf numFmtId="0" fontId="0" fillId="0" borderId="10" xfId="150" applyFont="1" applyFill="1" applyBorder="1" applyAlignment="1">
      <alignment vertical="center" wrapText="1"/>
      <protection/>
    </xf>
    <xf numFmtId="0" fontId="1" fillId="0" borderId="10" xfId="150" applyFont="1" applyFill="1" applyBorder="1" applyAlignment="1">
      <alignment vertical="center" wrapText="1"/>
      <protection/>
    </xf>
    <xf numFmtId="0" fontId="2" fillId="0" borderId="10" xfId="150" applyFont="1" applyFill="1" applyBorder="1" applyAlignment="1">
      <alignment horizontal="center" vertical="center" wrapText="1"/>
      <protection/>
    </xf>
    <xf numFmtId="14" fontId="2" fillId="0" borderId="10" xfId="150" applyNumberFormat="1" applyFont="1" applyFill="1" applyBorder="1" applyAlignment="1">
      <alignment horizontal="center" vertical="center" wrapText="1"/>
      <protection/>
    </xf>
    <xf numFmtId="0" fontId="0" fillId="0" borderId="11" xfId="150" applyFont="1" applyFill="1" applyBorder="1" applyAlignment="1">
      <alignment vertical="center" wrapText="1"/>
      <protection/>
    </xf>
    <xf numFmtId="14" fontId="0" fillId="0" borderId="14" xfId="150" applyNumberFormat="1" applyFont="1" applyFill="1" applyBorder="1" applyAlignment="1">
      <alignment vertical="center" wrapText="1"/>
      <protection/>
    </xf>
    <xf numFmtId="14" fontId="2" fillId="0" borderId="12" xfId="150" applyNumberFormat="1" applyFont="1" applyFill="1" applyBorder="1" applyAlignment="1">
      <alignment horizontal="center" vertical="center" wrapText="1"/>
      <protection/>
    </xf>
    <xf numFmtId="0" fontId="3" fillId="0" borderId="10" xfId="150" applyFont="1" applyFill="1" applyBorder="1" applyAlignment="1">
      <alignment vertical="center" wrapText="1"/>
      <protection/>
    </xf>
    <xf numFmtId="0" fontId="2" fillId="0" borderId="11" xfId="150" applyFont="1" applyFill="1" applyBorder="1" applyAlignment="1">
      <alignment horizontal="right" vertical="center" wrapText="1"/>
      <protection/>
    </xf>
    <xf numFmtId="0" fontId="0" fillId="0" borderId="19" xfId="150" applyFont="1" applyFill="1" applyBorder="1" applyAlignment="1">
      <alignment vertical="center" wrapText="1"/>
      <protection/>
    </xf>
    <xf numFmtId="0" fontId="1" fillId="0" borderId="20" xfId="150" applyFont="1" applyFill="1" applyBorder="1" applyAlignment="1">
      <alignment vertical="center" wrapText="1"/>
      <protection/>
    </xf>
    <xf numFmtId="0" fontId="2" fillId="0" borderId="20" xfId="150" applyFont="1" applyFill="1" applyBorder="1" applyAlignment="1">
      <alignment horizontal="center" vertical="center" wrapText="1"/>
      <protection/>
    </xf>
    <xf numFmtId="14" fontId="2" fillId="0" borderId="20" xfId="150" applyNumberFormat="1" applyFont="1" applyFill="1" applyBorder="1" applyAlignment="1">
      <alignment horizontal="center" vertical="center" wrapText="1"/>
      <protection/>
    </xf>
    <xf numFmtId="0" fontId="0" fillId="0" borderId="20" xfId="150" applyFont="1" applyFill="1" applyBorder="1" applyAlignment="1">
      <alignment vertical="center" wrapText="1"/>
      <protection/>
    </xf>
    <xf numFmtId="0" fontId="0" fillId="0" borderId="21" xfId="150" applyFont="1" applyFill="1" applyBorder="1" applyAlignment="1">
      <alignment vertical="center" wrapText="1"/>
      <protection/>
    </xf>
    <xf numFmtId="14" fontId="2" fillId="0" borderId="22" xfId="150" applyNumberFormat="1" applyFont="1" applyFill="1" applyBorder="1" applyAlignment="1">
      <alignment horizontal="center" vertical="center" wrapText="1"/>
      <protection/>
    </xf>
    <xf numFmtId="0" fontId="3" fillId="0" borderId="20" xfId="150" applyFont="1" applyFill="1" applyBorder="1" applyAlignment="1">
      <alignment vertical="center" wrapText="1"/>
      <protection/>
    </xf>
    <xf numFmtId="0" fontId="2" fillId="0" borderId="21" xfId="150" applyFont="1" applyFill="1" applyBorder="1" applyAlignment="1">
      <alignment horizontal="right" vertical="center" wrapText="1"/>
      <protection/>
    </xf>
    <xf numFmtId="0" fontId="0" fillId="0" borderId="0" xfId="150" applyFont="1" applyFill="1" applyBorder="1" applyAlignment="1">
      <alignment vertical="center" wrapText="1"/>
      <protection/>
    </xf>
    <xf numFmtId="0" fontId="1" fillId="0" borderId="0" xfId="150" applyFont="1" applyFill="1" applyBorder="1" applyAlignment="1">
      <alignment vertical="center" wrapText="1"/>
      <protection/>
    </xf>
    <xf numFmtId="0" fontId="2" fillId="0" borderId="0" xfId="150" applyFont="1" applyFill="1" applyBorder="1" applyAlignment="1">
      <alignment horizontal="center" vertical="center" wrapText="1"/>
      <protection/>
    </xf>
    <xf numFmtId="14" fontId="2" fillId="0" borderId="0" xfId="150" applyNumberFormat="1" applyFont="1" applyFill="1" applyBorder="1" applyAlignment="1">
      <alignment horizontal="center" vertical="center" wrapText="1"/>
      <protection/>
    </xf>
    <xf numFmtId="14" fontId="0" fillId="0" borderId="0" xfId="150" applyNumberFormat="1" applyFont="1" applyFill="1" applyBorder="1" applyAlignment="1">
      <alignment vertical="center" wrapText="1"/>
      <protection/>
    </xf>
    <xf numFmtId="0" fontId="3" fillId="0" borderId="0" xfId="150" applyFont="1" applyFill="1" applyBorder="1" applyAlignment="1">
      <alignment vertical="center" wrapText="1"/>
      <protection/>
    </xf>
    <xf numFmtId="0" fontId="2" fillId="0" borderId="0" xfId="150" applyFont="1" applyFill="1" applyBorder="1" applyAlignment="1">
      <alignment horizontal="right" vertical="center" wrapText="1"/>
      <protection/>
    </xf>
    <xf numFmtId="0" fontId="17" fillId="0" borderId="23" xfId="151" applyBorder="1">
      <alignment/>
      <protection/>
    </xf>
    <xf numFmtId="0" fontId="1" fillId="14" borderId="24" xfId="150" applyFont="1" applyFill="1" applyBorder="1" applyAlignment="1">
      <alignment horizontal="center" vertical="center" wrapText="1"/>
      <protection/>
    </xf>
    <xf numFmtId="0" fontId="4" fillId="14" borderId="24" xfId="150" applyFont="1" applyFill="1" applyBorder="1" applyAlignment="1">
      <alignment horizontal="center" vertical="center" wrapText="1"/>
      <protection/>
    </xf>
    <xf numFmtId="0" fontId="5" fillId="14" borderId="24" xfId="150" applyFont="1" applyFill="1" applyBorder="1" applyAlignment="1">
      <alignment horizontal="center" vertical="center" wrapText="1"/>
      <protection/>
    </xf>
    <xf numFmtId="0" fontId="5" fillId="14" borderId="25" xfId="150" applyFont="1" applyFill="1" applyBorder="1" applyAlignment="1">
      <alignment horizontal="center" vertical="center" wrapText="1"/>
      <protection/>
    </xf>
    <xf numFmtId="0" fontId="5" fillId="14" borderId="26" xfId="150" applyFont="1" applyFill="1" applyBorder="1" applyAlignment="1">
      <alignment horizontal="center" vertical="center" wrapText="1"/>
      <protection/>
    </xf>
    <xf numFmtId="0" fontId="1" fillId="14" borderId="27" xfId="150" applyFont="1" applyFill="1" applyBorder="1" applyAlignment="1">
      <alignment horizontal="center" vertical="center" wrapText="1"/>
      <protection/>
    </xf>
    <xf numFmtId="0" fontId="17" fillId="0" borderId="0" xfId="151" applyBorder="1">
      <alignment/>
      <protection/>
    </xf>
    <xf numFmtId="0" fontId="0" fillId="0" borderId="0" xfId="0" applyBorder="1" applyAlignment="1">
      <alignment/>
    </xf>
    <xf numFmtId="0" fontId="0" fillId="0" borderId="28" xfId="150" applyFont="1" applyFill="1" applyBorder="1" applyAlignment="1">
      <alignment vertical="center" wrapText="1"/>
      <protection/>
    </xf>
    <xf numFmtId="0" fontId="1" fillId="0" borderId="28" xfId="150" applyFont="1" applyFill="1" applyBorder="1" applyAlignment="1">
      <alignment vertical="center" wrapText="1"/>
      <protection/>
    </xf>
    <xf numFmtId="0" fontId="2" fillId="0" borderId="28" xfId="150" applyFont="1" applyFill="1" applyBorder="1" applyAlignment="1">
      <alignment horizontal="center" vertical="center" wrapText="1"/>
      <protection/>
    </xf>
    <xf numFmtId="14" fontId="2" fillId="0" borderId="28" xfId="150" applyNumberFormat="1" applyFont="1" applyFill="1" applyBorder="1" applyAlignment="1">
      <alignment horizontal="center" vertical="center" wrapText="1"/>
      <protection/>
    </xf>
    <xf numFmtId="0" fontId="0" fillId="0" borderId="29" xfId="150" applyFont="1" applyFill="1" applyBorder="1" applyAlignment="1">
      <alignment vertical="center" wrapText="1"/>
      <protection/>
    </xf>
    <xf numFmtId="14" fontId="2" fillId="0" borderId="30" xfId="150" applyNumberFormat="1" applyFont="1" applyFill="1" applyBorder="1" applyAlignment="1">
      <alignment horizontal="center" vertical="center" wrapText="1"/>
      <protection/>
    </xf>
    <xf numFmtId="0" fontId="3" fillId="0" borderId="28" xfId="150" applyFont="1" applyFill="1" applyBorder="1" applyAlignment="1">
      <alignment vertical="center" wrapText="1"/>
      <protection/>
    </xf>
    <xf numFmtId="0" fontId="1" fillId="14" borderId="25" xfId="150" applyFont="1" applyFill="1" applyBorder="1" applyAlignment="1">
      <alignment horizontal="center" vertical="center" wrapText="1"/>
      <protection/>
    </xf>
    <xf numFmtId="0" fontId="4" fillId="14" borderId="25" xfId="150" applyFont="1" applyFill="1" applyBorder="1" applyAlignment="1">
      <alignment horizontal="center" vertical="center" wrapText="1"/>
      <protection/>
    </xf>
    <xf numFmtId="0" fontId="1" fillId="14" borderId="31" xfId="150" applyFont="1" applyFill="1" applyBorder="1" applyAlignment="1">
      <alignment horizontal="center" vertical="center" wrapText="1"/>
      <protection/>
    </xf>
    <xf numFmtId="0" fontId="29" fillId="0" borderId="0" xfId="147" applyFont="1">
      <alignment/>
      <protection/>
    </xf>
    <xf numFmtId="49" fontId="3" fillId="0" borderId="0" xfId="147" applyNumberFormat="1" applyFont="1" applyFill="1" applyAlignment="1">
      <alignment horizontal="center" vertical="center" wrapText="1"/>
      <protection/>
    </xf>
    <xf numFmtId="0" fontId="17" fillId="0" borderId="0" xfId="147">
      <alignment/>
      <protection/>
    </xf>
    <xf numFmtId="0" fontId="1" fillId="0" borderId="0" xfId="147" applyFont="1" applyFill="1" applyBorder="1" applyAlignment="1">
      <alignment horizontal="center" vertical="center" wrapText="1"/>
      <protection/>
    </xf>
    <xf numFmtId="168" fontId="3" fillId="0" borderId="0" xfId="147" applyNumberFormat="1" applyFont="1" applyFill="1" applyBorder="1" applyAlignment="1">
      <alignment horizontal="center" vertical="center" wrapText="1"/>
      <protection/>
    </xf>
    <xf numFmtId="0" fontId="17" fillId="0" borderId="0" xfId="147" applyAlignment="1">
      <alignment/>
      <protection/>
    </xf>
    <xf numFmtId="0" fontId="1" fillId="14" borderId="10" xfId="148" applyFont="1" applyFill="1" applyBorder="1" applyAlignment="1">
      <alignment horizontal="center" vertical="center" wrapText="1"/>
      <protection/>
    </xf>
    <xf numFmtId="0" fontId="4" fillId="14" borderId="10" xfId="148" applyFont="1" applyFill="1" applyBorder="1" applyAlignment="1">
      <alignment horizontal="center" vertical="center" wrapText="1"/>
      <protection/>
    </xf>
    <xf numFmtId="0" fontId="5" fillId="14" borderId="10" xfId="148" applyFont="1" applyFill="1" applyBorder="1" applyAlignment="1">
      <alignment horizontal="center" vertical="center" wrapText="1"/>
      <protection/>
    </xf>
    <xf numFmtId="0" fontId="5" fillId="14" borderId="13" xfId="148" applyFont="1" applyFill="1" applyBorder="1" applyAlignment="1">
      <alignment horizontal="center" vertical="center" wrapText="1"/>
      <protection/>
    </xf>
    <xf numFmtId="14" fontId="40" fillId="0" borderId="14" xfId="152" applyNumberFormat="1" applyFont="1" applyBorder="1" applyAlignment="1">
      <alignment vertical="center" wrapText="1"/>
      <protection/>
    </xf>
    <xf numFmtId="0" fontId="40" fillId="0" borderId="14" xfId="152" applyFont="1" applyBorder="1" applyAlignment="1">
      <alignment vertical="center" wrapText="1"/>
      <protection/>
    </xf>
    <xf numFmtId="0" fontId="0" fillId="0" borderId="13" xfId="150" applyFont="1" applyFill="1" applyBorder="1" applyAlignment="1">
      <alignment vertical="center" wrapText="1"/>
      <protection/>
    </xf>
    <xf numFmtId="0" fontId="1" fillId="0" borderId="13" xfId="150" applyFont="1" applyFill="1" applyBorder="1" applyAlignment="1">
      <alignment vertical="center" wrapText="1"/>
      <protection/>
    </xf>
    <xf numFmtId="0" fontId="2" fillId="0" borderId="13" xfId="150" applyFont="1" applyFill="1" applyBorder="1" applyAlignment="1">
      <alignment horizontal="center" vertical="center" wrapText="1"/>
      <protection/>
    </xf>
    <xf numFmtId="14" fontId="2" fillId="0" borderId="13" xfId="150" applyNumberFormat="1" applyFont="1" applyFill="1" applyBorder="1" applyAlignment="1">
      <alignment horizontal="center" vertical="center" wrapText="1"/>
      <protection/>
    </xf>
    <xf numFmtId="0" fontId="0" fillId="0" borderId="16" xfId="150" applyFont="1" applyFill="1" applyBorder="1" applyAlignment="1">
      <alignment vertical="center" wrapText="1"/>
      <protection/>
    </xf>
    <xf numFmtId="14" fontId="0" fillId="0" borderId="17" xfId="150" applyNumberFormat="1" applyFont="1" applyFill="1" applyBorder="1" applyAlignment="1">
      <alignment vertical="center" wrapText="1"/>
      <protection/>
    </xf>
    <xf numFmtId="14" fontId="2" fillId="0" borderId="18" xfId="150" applyNumberFormat="1" applyFont="1" applyFill="1" applyBorder="1" applyAlignment="1">
      <alignment horizontal="center" vertical="center" wrapText="1"/>
      <protection/>
    </xf>
    <xf numFmtId="0" fontId="3" fillId="0" borderId="13" xfId="150" applyFont="1" applyFill="1" applyBorder="1" applyAlignment="1">
      <alignment vertical="center" wrapText="1"/>
      <protection/>
    </xf>
    <xf numFmtId="0" fontId="0" fillId="0" borderId="17" xfId="150" applyFont="1" applyFill="1" applyBorder="1" applyAlignment="1">
      <alignment vertical="center" wrapText="1"/>
      <protection/>
    </xf>
    <xf numFmtId="0" fontId="42" fillId="0" borderId="14" xfId="152" applyFont="1" applyBorder="1" applyAlignment="1">
      <alignment horizontal="center" vertical="center" wrapText="1"/>
      <protection/>
    </xf>
    <xf numFmtId="14" fontId="42" fillId="0" borderId="14" xfId="152" applyNumberFormat="1" applyFont="1" applyBorder="1" applyAlignment="1">
      <alignment horizontal="center" vertical="center" wrapText="1"/>
      <protection/>
    </xf>
    <xf numFmtId="0" fontId="41" fillId="0" borderId="14" xfId="152" applyFont="1" applyBorder="1" applyAlignment="1">
      <alignment vertical="center" wrapText="1"/>
      <protection/>
    </xf>
    <xf numFmtId="0" fontId="17" fillId="0" borderId="14" xfId="146" applyBorder="1">
      <alignment/>
      <protection/>
    </xf>
    <xf numFmtId="0" fontId="0" fillId="0" borderId="14" xfId="0" applyFont="1" applyBorder="1" applyAlignment="1">
      <alignment vertical="center" wrapText="1"/>
    </xf>
    <xf numFmtId="0" fontId="2" fillId="0" borderId="11" xfId="150" applyFont="1" applyFill="1" applyBorder="1" applyAlignment="1">
      <alignment horizontal="center" vertical="center" wrapText="1"/>
      <protection/>
    </xf>
    <xf numFmtId="0" fontId="3" fillId="0" borderId="10" xfId="15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28" xfId="150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29" fillId="0" borderId="0" xfId="151" applyFont="1" applyAlignment="1">
      <alignment horizontal="center"/>
      <protection/>
    </xf>
    <xf numFmtId="0" fontId="6" fillId="0" borderId="15" xfId="150" applyFont="1" applyBorder="1" applyAlignment="1">
      <alignment horizontal="center" vertical="center" wrapText="1"/>
      <protection/>
    </xf>
    <xf numFmtId="0" fontId="1" fillId="0" borderId="0" xfId="150" applyFont="1" applyBorder="1" applyAlignment="1">
      <alignment horizontal="center" vertical="center" wrapText="1"/>
      <protection/>
    </xf>
    <xf numFmtId="0" fontId="6" fillId="0" borderId="14" xfId="150" applyFont="1" applyBorder="1" applyAlignment="1">
      <alignment horizontal="center" vertical="center" wrapText="1"/>
      <protection/>
    </xf>
    <xf numFmtId="0" fontId="0" fillId="0" borderId="14" xfId="150" applyFont="1" applyFill="1" applyBorder="1" applyAlignment="1">
      <alignment horizontal="center" vertical="center" wrapText="1"/>
      <protection/>
    </xf>
    <xf numFmtId="0" fontId="39" fillId="0" borderId="14" xfId="150" applyFont="1" applyBorder="1" applyAlignment="1">
      <alignment horizontal="center" vertical="center" wrapText="1"/>
      <protection/>
    </xf>
    <xf numFmtId="0" fontId="6" fillId="0" borderId="0" xfId="150" applyFont="1" applyBorder="1" applyAlignment="1">
      <alignment horizontal="center" vertical="center" wrapText="1"/>
      <protection/>
    </xf>
    <xf numFmtId="0" fontId="6" fillId="0" borderId="23" xfId="150" applyFont="1" applyBorder="1" applyAlignment="1">
      <alignment horizontal="center" vertical="center" wrapText="1"/>
      <protection/>
    </xf>
  </cellXfs>
  <cellStyles count="1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1 2" xfId="22"/>
    <cellStyle name="20% - Colore 2" xfId="23"/>
    <cellStyle name="20% - Colore 2 2" xfId="24"/>
    <cellStyle name="20% - Colore 3" xfId="25"/>
    <cellStyle name="20% - Colore 3 2" xfId="26"/>
    <cellStyle name="20% - Colore 4" xfId="27"/>
    <cellStyle name="20% - Colore 4 2" xfId="28"/>
    <cellStyle name="20% - Colore 5" xfId="29"/>
    <cellStyle name="20% - Colore 5 2" xfId="30"/>
    <cellStyle name="20% - Colore 6" xfId="31"/>
    <cellStyle name="20% - Colore 6 2" xfId="32"/>
    <cellStyle name="20% - Colore1" xfId="33"/>
    <cellStyle name="20% - Colore2" xfId="34"/>
    <cellStyle name="20% - Colore3" xfId="35"/>
    <cellStyle name="20% - Colore4" xfId="36"/>
    <cellStyle name="20% - Colore5" xfId="37"/>
    <cellStyle name="20% - Colore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Colore 1" xfId="45"/>
    <cellStyle name="40% - Colore 1 2" xfId="46"/>
    <cellStyle name="40% - Colore 2" xfId="47"/>
    <cellStyle name="40% - Colore 2 2" xfId="48"/>
    <cellStyle name="40% - Colore 3" xfId="49"/>
    <cellStyle name="40% - Colore 3 2" xfId="50"/>
    <cellStyle name="40% - Colore 4" xfId="51"/>
    <cellStyle name="40% - Colore 4 2" xfId="52"/>
    <cellStyle name="40% - Colore 5" xfId="53"/>
    <cellStyle name="40% - Colore 5 2" xfId="54"/>
    <cellStyle name="40% - Colore 6" xfId="55"/>
    <cellStyle name="40% - Colore 6 2" xfId="56"/>
    <cellStyle name="40% - Colore1" xfId="57"/>
    <cellStyle name="40% - Colore2" xfId="58"/>
    <cellStyle name="40% - Colore3" xfId="59"/>
    <cellStyle name="40% - Colore4" xfId="60"/>
    <cellStyle name="40% - Colore5" xfId="61"/>
    <cellStyle name="40% - Color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Colore 1" xfId="69"/>
    <cellStyle name="60% - Colore 1 2" xfId="70"/>
    <cellStyle name="60% - Colore 2" xfId="71"/>
    <cellStyle name="60% - Colore 2 2" xfId="72"/>
    <cellStyle name="60% - Colore 3" xfId="73"/>
    <cellStyle name="60% - Colore 3 2" xfId="74"/>
    <cellStyle name="60% - Colore 4" xfId="75"/>
    <cellStyle name="60% - Colore 4 2" xfId="76"/>
    <cellStyle name="60% - Colore 5" xfId="77"/>
    <cellStyle name="60% - Colore 5 2" xfId="78"/>
    <cellStyle name="60% - Colore 6" xfId="79"/>
    <cellStyle name="60% - Colore 6 2" xfId="80"/>
    <cellStyle name="60% - Colore1" xfId="81"/>
    <cellStyle name="60% - Colore2" xfId="82"/>
    <cellStyle name="60% - Colore3" xfId="83"/>
    <cellStyle name="60% - Colore4" xfId="84"/>
    <cellStyle name="60% - Colore5" xfId="85"/>
    <cellStyle name="60% - Colore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olo" xfId="94"/>
    <cellStyle name="Calcolo 2" xfId="95"/>
    <cellStyle name="Calculation" xfId="96"/>
    <cellStyle name="Cella collegata" xfId="97"/>
    <cellStyle name="Cella collegata 2" xfId="98"/>
    <cellStyle name="Cella da controllare" xfId="99"/>
    <cellStyle name="Cella da controllare 2" xfId="100"/>
    <cellStyle name="Check Cell" xfId="101"/>
    <cellStyle name="Hyperlink" xfId="102"/>
    <cellStyle name="Followed Hyperlink" xfId="103"/>
    <cellStyle name="Colore 1" xfId="104"/>
    <cellStyle name="Colore 1 2" xfId="105"/>
    <cellStyle name="Colore 2" xfId="106"/>
    <cellStyle name="Colore 2 2" xfId="107"/>
    <cellStyle name="Colore 3" xfId="108"/>
    <cellStyle name="Colore 3 2" xfId="109"/>
    <cellStyle name="Colore 4" xfId="110"/>
    <cellStyle name="Colore 4 2" xfId="111"/>
    <cellStyle name="Colore 5" xfId="112"/>
    <cellStyle name="Colore 5 2" xfId="113"/>
    <cellStyle name="Colore 6" xfId="114"/>
    <cellStyle name="Colore 6 2" xfId="115"/>
    <cellStyle name="Colore1" xfId="116"/>
    <cellStyle name="Colore2" xfId="117"/>
    <cellStyle name="Colore3" xfId="118"/>
    <cellStyle name="Colore4" xfId="119"/>
    <cellStyle name="Colore5" xfId="120"/>
    <cellStyle name="Colore6" xfId="121"/>
    <cellStyle name="Controlla cella" xfId="122"/>
    <cellStyle name="Euro" xfId="123"/>
    <cellStyle name="Explanatory Text" xfId="124"/>
    <cellStyle name="Good" xfId="125"/>
    <cellStyle name="Heading 1" xfId="126"/>
    <cellStyle name="Heading 2" xfId="127"/>
    <cellStyle name="Heading 3" xfId="128"/>
    <cellStyle name="Heading 4" xfId="129"/>
    <cellStyle name="Input" xfId="130"/>
    <cellStyle name="Input 2" xfId="131"/>
    <cellStyle name="Linked Cell" xfId="132"/>
    <cellStyle name="Comma" xfId="133"/>
    <cellStyle name="Comma [0]" xfId="134"/>
    <cellStyle name="Neutral" xfId="135"/>
    <cellStyle name="Neutrale" xfId="136"/>
    <cellStyle name="Neutrale 2" xfId="137"/>
    <cellStyle name="Neutro" xfId="138"/>
    <cellStyle name="Non valido" xfId="139"/>
    <cellStyle name="Normale 2" xfId="140"/>
    <cellStyle name="Normale 2 2" xfId="141"/>
    <cellStyle name="Normale 2 3" xfId="142"/>
    <cellStyle name="Normale 3" xfId="143"/>
    <cellStyle name="Normale 4" xfId="144"/>
    <cellStyle name="Normale 5" xfId="145"/>
    <cellStyle name="Normale_CARICHI INTERNI DIP INFO" xfId="146"/>
    <cellStyle name="Normale_CARICHI INTERNI PRG INFO PER N " xfId="147"/>
    <cellStyle name="Normale_DIP UNIVR PRG INFO PER NON INFO" xfId="148"/>
    <cellStyle name="Normale_DIPENDENTI UNIVR" xfId="149"/>
    <cellStyle name="Normale_Foglio1" xfId="150"/>
    <cellStyle name="Normale_Foglio1_1" xfId="151"/>
    <cellStyle name="Normale_INC ESTERNI DIP INFO" xfId="152"/>
    <cellStyle name="Nota" xfId="153"/>
    <cellStyle name="Nota 2" xfId="154"/>
    <cellStyle name="Nota 3" xfId="155"/>
    <cellStyle name="Note" xfId="156"/>
    <cellStyle name="Output" xfId="157"/>
    <cellStyle name="Output 2" xfId="158"/>
    <cellStyle name="Percent" xfId="159"/>
    <cellStyle name="Testo avviso" xfId="160"/>
    <cellStyle name="Testo avviso 2" xfId="161"/>
    <cellStyle name="Testo descrittivo" xfId="162"/>
    <cellStyle name="Testo descrittivo 2" xfId="163"/>
    <cellStyle name="Title" xfId="164"/>
    <cellStyle name="Titolo" xfId="165"/>
    <cellStyle name="Titolo 1" xfId="166"/>
    <cellStyle name="Titolo 1 2" xfId="167"/>
    <cellStyle name="Titolo 2" xfId="168"/>
    <cellStyle name="Titolo 2 2" xfId="169"/>
    <cellStyle name="Titolo 3" xfId="170"/>
    <cellStyle name="Titolo 3 2" xfId="171"/>
    <cellStyle name="Titolo 4" xfId="172"/>
    <cellStyle name="Titolo 4 2" xfId="173"/>
    <cellStyle name="Titolo 5" xfId="174"/>
    <cellStyle name="Titolo_CopertureLM2011" xfId="175"/>
    <cellStyle name="Total" xfId="176"/>
    <cellStyle name="Totale" xfId="177"/>
    <cellStyle name="Totale 2" xfId="178"/>
    <cellStyle name="Valido" xfId="179"/>
    <cellStyle name="Valore non valido" xfId="180"/>
    <cellStyle name="Valore non valido 2" xfId="181"/>
    <cellStyle name="Valore valido" xfId="182"/>
    <cellStyle name="Valore valido 2" xfId="183"/>
    <cellStyle name="Currency" xfId="184"/>
    <cellStyle name="Currency [0]" xfId="185"/>
    <cellStyle name="Warning Text" xfId="1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showGridLines="0" zoomScale="95" zoomScaleNormal="95" workbookViewId="0" topLeftCell="A82">
      <selection activeCell="A99" sqref="A99:IV99"/>
    </sheetView>
  </sheetViews>
  <sheetFormatPr defaultColWidth="9.33203125" defaultRowHeight="12.75"/>
  <cols>
    <col min="1" max="1" width="25.16015625" style="1" customWidth="1"/>
    <col min="2" max="2" width="34.33203125" style="1" customWidth="1"/>
    <col min="3" max="3" width="7.66015625" style="7" customWidth="1"/>
    <col min="4" max="4" width="10.83203125" style="1" customWidth="1"/>
    <col min="5" max="5" width="15.83203125" style="1" customWidth="1"/>
    <col min="6" max="6" width="79.5" style="1" customWidth="1"/>
    <col min="7" max="7" width="11.66015625" style="1" customWidth="1"/>
    <col min="8" max="8" width="13" style="7" customWidth="1"/>
    <col min="9" max="9" width="13.16015625" style="7" customWidth="1"/>
    <col min="10" max="11" width="9.83203125" style="7" customWidth="1"/>
    <col min="12" max="12" width="11.66015625" style="1" customWidth="1"/>
    <col min="13" max="13" width="9.33203125" style="1" customWidth="1"/>
    <col min="14" max="14" width="13.16015625" style="1" customWidth="1"/>
    <col min="15" max="15" width="20.16015625" style="1" customWidth="1"/>
    <col min="16" max="16384" width="9.33203125" style="1" customWidth="1"/>
  </cols>
  <sheetData>
    <row r="1" spans="1:7" ht="14.25">
      <c r="A1" s="29" t="s">
        <v>137</v>
      </c>
      <c r="B1" s="30"/>
      <c r="C1" s="31"/>
      <c r="D1" s="31"/>
      <c r="E1" s="31"/>
      <c r="F1" s="31"/>
      <c r="G1" s="31"/>
    </row>
    <row r="2" spans="1:7" ht="14.25">
      <c r="A2" s="29" t="s">
        <v>140</v>
      </c>
      <c r="B2" s="30"/>
      <c r="C2" s="30"/>
      <c r="D2" s="32"/>
      <c r="E2" s="33"/>
      <c r="F2" s="34"/>
      <c r="G2" s="34"/>
    </row>
    <row r="4" spans="1:14" ht="33" customHeight="1">
      <c r="A4" s="159" t="s">
        <v>27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ht="48" customHeight="1">
      <c r="A5" s="160" t="s">
        <v>29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ht="26.25" customHeight="1">
      <c r="A6" s="161" t="s">
        <v>12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1:14" ht="38.25" customHeight="1">
      <c r="A7" s="38" t="s">
        <v>136</v>
      </c>
      <c r="B7" s="162" t="s">
        <v>139</v>
      </c>
      <c r="C7" s="162"/>
      <c r="D7" s="162"/>
      <c r="E7" s="162"/>
      <c r="F7" s="39"/>
      <c r="G7" s="35"/>
      <c r="H7" s="35"/>
      <c r="I7" s="35"/>
      <c r="J7" s="35"/>
      <c r="K7" s="35"/>
      <c r="L7" s="35"/>
      <c r="M7" s="35"/>
      <c r="N7" s="35"/>
    </row>
    <row r="8" spans="1:14" ht="27" customHeight="1">
      <c r="A8" s="37" t="s">
        <v>138</v>
      </c>
      <c r="B8" s="37" t="s">
        <v>141</v>
      </c>
      <c r="C8" s="36"/>
      <c r="D8" s="36"/>
      <c r="E8" s="36"/>
      <c r="F8" s="36"/>
      <c r="G8" s="35"/>
      <c r="H8" s="28"/>
      <c r="I8" s="28"/>
      <c r="J8" s="28"/>
      <c r="K8" s="28"/>
      <c r="L8" s="28"/>
      <c r="M8" s="28"/>
      <c r="N8" s="35"/>
    </row>
    <row r="9" spans="1:15" ht="39.75" customHeight="1">
      <c r="A9" s="2" t="s">
        <v>0</v>
      </c>
      <c r="B9" s="2" t="s">
        <v>5</v>
      </c>
      <c r="C9" s="3" t="s">
        <v>8</v>
      </c>
      <c r="D9" s="2" t="s">
        <v>1</v>
      </c>
      <c r="E9" s="2" t="s">
        <v>6</v>
      </c>
      <c r="F9" s="8" t="s">
        <v>2</v>
      </c>
      <c r="G9" s="13" t="s">
        <v>9</v>
      </c>
      <c r="H9" s="2" t="s">
        <v>3</v>
      </c>
      <c r="I9" s="2" t="s">
        <v>7</v>
      </c>
      <c r="J9" s="2" t="s">
        <v>4</v>
      </c>
      <c r="K9" s="2" t="s">
        <v>28</v>
      </c>
      <c r="L9" s="2" t="s">
        <v>11</v>
      </c>
      <c r="M9" s="8" t="s">
        <v>10</v>
      </c>
      <c r="N9" s="13" t="s">
        <v>24</v>
      </c>
      <c r="O9" s="81" t="s">
        <v>267</v>
      </c>
    </row>
    <row r="10" spans="1:15" ht="32.25" customHeight="1">
      <c r="A10" s="16" t="s">
        <v>48</v>
      </c>
      <c r="B10" s="17" t="s">
        <v>30</v>
      </c>
      <c r="C10" s="18" t="s">
        <v>17</v>
      </c>
      <c r="D10" s="19">
        <v>25482</v>
      </c>
      <c r="E10" s="16"/>
      <c r="F10" s="47" t="s">
        <v>31</v>
      </c>
      <c r="G10" s="21">
        <v>41535</v>
      </c>
      <c r="H10" s="48">
        <v>41701</v>
      </c>
      <c r="I10" s="19">
        <v>41912</v>
      </c>
      <c r="J10" s="16">
        <v>1</v>
      </c>
      <c r="K10" s="16">
        <v>28</v>
      </c>
      <c r="L10" s="22">
        <f>K10*30.14</f>
        <v>843.9200000000001</v>
      </c>
      <c r="M10" s="152" t="s">
        <v>268</v>
      </c>
      <c r="N10" s="24"/>
      <c r="O10" s="157">
        <v>844.01</v>
      </c>
    </row>
    <row r="11" spans="1:15" ht="32.25" customHeight="1">
      <c r="A11" s="16" t="s">
        <v>48</v>
      </c>
      <c r="B11" s="17" t="s">
        <v>30</v>
      </c>
      <c r="C11" s="18" t="s">
        <v>17</v>
      </c>
      <c r="D11" s="19">
        <v>25482</v>
      </c>
      <c r="E11" s="16"/>
      <c r="F11" s="47" t="s">
        <v>32</v>
      </c>
      <c r="G11" s="21">
        <v>41535</v>
      </c>
      <c r="H11" s="48">
        <v>41548</v>
      </c>
      <c r="I11" s="19">
        <v>41912</v>
      </c>
      <c r="J11" s="16">
        <v>1</v>
      </c>
      <c r="K11" s="16">
        <v>55</v>
      </c>
      <c r="L11" s="22">
        <f aca="true" t="shared" si="0" ref="L11:L52">K11*30.14</f>
        <v>1657.7</v>
      </c>
      <c r="M11" s="152" t="s">
        <v>268</v>
      </c>
      <c r="N11" s="24"/>
      <c r="O11" s="157">
        <v>1657.87</v>
      </c>
    </row>
    <row r="12" spans="1:15" ht="32.25" customHeight="1">
      <c r="A12" s="16" t="s">
        <v>49</v>
      </c>
      <c r="B12" s="17" t="s">
        <v>33</v>
      </c>
      <c r="C12" s="18" t="s">
        <v>17</v>
      </c>
      <c r="D12" s="19">
        <v>26238</v>
      </c>
      <c r="E12" s="16"/>
      <c r="F12" s="47" t="s">
        <v>34</v>
      </c>
      <c r="G12" s="21">
        <v>41619</v>
      </c>
      <c r="H12" s="48">
        <v>41701</v>
      </c>
      <c r="I12" s="19">
        <v>41912</v>
      </c>
      <c r="J12" s="16">
        <v>1</v>
      </c>
      <c r="K12" s="16">
        <v>128</v>
      </c>
      <c r="L12" s="22">
        <v>2411.2</v>
      </c>
      <c r="M12" s="152" t="s">
        <v>268</v>
      </c>
      <c r="N12" s="24"/>
      <c r="O12" s="157">
        <v>2411.46</v>
      </c>
    </row>
    <row r="13" spans="1:15" ht="32.25" customHeight="1">
      <c r="A13" s="16" t="s">
        <v>20</v>
      </c>
      <c r="B13" s="17" t="s">
        <v>18</v>
      </c>
      <c r="C13" s="18" t="s">
        <v>15</v>
      </c>
      <c r="D13" s="19">
        <v>27701</v>
      </c>
      <c r="E13" s="16"/>
      <c r="F13" s="47" t="s">
        <v>35</v>
      </c>
      <c r="G13" s="21">
        <v>41619</v>
      </c>
      <c r="H13" s="48">
        <v>41701</v>
      </c>
      <c r="I13" s="19">
        <v>41912</v>
      </c>
      <c r="J13" s="16">
        <v>1</v>
      </c>
      <c r="K13" s="16">
        <v>72</v>
      </c>
      <c r="L13" s="22">
        <f>30.14*K13</f>
        <v>2170.08</v>
      </c>
      <c r="M13" s="152" t="s">
        <v>268</v>
      </c>
      <c r="N13" s="24"/>
      <c r="O13" s="157">
        <v>2170.32</v>
      </c>
    </row>
    <row r="14" spans="1:15" ht="32.25" customHeight="1">
      <c r="A14" s="16" t="s">
        <v>50</v>
      </c>
      <c r="B14" s="17" t="s">
        <v>36</v>
      </c>
      <c r="C14" s="18" t="s">
        <v>15</v>
      </c>
      <c r="D14" s="19">
        <v>29358</v>
      </c>
      <c r="E14" s="16"/>
      <c r="F14" s="47" t="s">
        <v>37</v>
      </c>
      <c r="G14" s="21">
        <v>41535</v>
      </c>
      <c r="H14" s="48">
        <v>41548</v>
      </c>
      <c r="I14" s="19">
        <v>41912</v>
      </c>
      <c r="J14" s="16">
        <v>1</v>
      </c>
      <c r="K14" s="16">
        <v>64</v>
      </c>
      <c r="L14" s="22">
        <f t="shared" si="0"/>
        <v>1928.96</v>
      </c>
      <c r="M14" s="152" t="s">
        <v>268</v>
      </c>
      <c r="N14" s="24"/>
      <c r="O14" s="157">
        <v>1929.17</v>
      </c>
    </row>
    <row r="15" spans="1:15" ht="43.5" customHeight="1">
      <c r="A15" s="16" t="s">
        <v>51</v>
      </c>
      <c r="B15" s="17" t="s">
        <v>38</v>
      </c>
      <c r="C15" s="18" t="s">
        <v>15</v>
      </c>
      <c r="D15" s="19">
        <v>27707</v>
      </c>
      <c r="E15" s="16"/>
      <c r="F15" s="47" t="s">
        <v>39</v>
      </c>
      <c r="G15" s="21">
        <v>41535</v>
      </c>
      <c r="H15" s="48">
        <v>41548</v>
      </c>
      <c r="I15" s="19">
        <v>41912</v>
      </c>
      <c r="J15" s="16">
        <v>1</v>
      </c>
      <c r="K15" s="16">
        <v>8</v>
      </c>
      <c r="L15" s="22">
        <f t="shared" si="0"/>
        <v>241.12</v>
      </c>
      <c r="M15" s="152" t="s">
        <v>268</v>
      </c>
      <c r="N15" s="24"/>
      <c r="O15" s="157">
        <v>241.15</v>
      </c>
    </row>
    <row r="16" spans="1:15" ht="44.25" customHeight="1">
      <c r="A16" s="16" t="s">
        <v>52</v>
      </c>
      <c r="B16" s="17" t="s">
        <v>40</v>
      </c>
      <c r="C16" s="18" t="s">
        <v>17</v>
      </c>
      <c r="D16" s="19">
        <v>25457</v>
      </c>
      <c r="E16" s="16"/>
      <c r="F16" s="47" t="s">
        <v>41</v>
      </c>
      <c r="G16" s="21">
        <v>41535</v>
      </c>
      <c r="H16" s="48">
        <v>41701</v>
      </c>
      <c r="I16" s="19">
        <v>41912</v>
      </c>
      <c r="J16" s="16">
        <v>1</v>
      </c>
      <c r="K16" s="16">
        <v>72</v>
      </c>
      <c r="L16" s="22">
        <f t="shared" si="0"/>
        <v>2170.08</v>
      </c>
      <c r="M16" s="152" t="s">
        <v>268</v>
      </c>
      <c r="N16" s="24"/>
      <c r="O16" s="157">
        <v>2170.31</v>
      </c>
    </row>
    <row r="17" spans="1:15" ht="43.5" customHeight="1">
      <c r="A17" s="16" t="s">
        <v>53</v>
      </c>
      <c r="B17" s="17" t="s">
        <v>43</v>
      </c>
      <c r="C17" s="18" t="s">
        <v>15</v>
      </c>
      <c r="D17" s="19">
        <v>28112</v>
      </c>
      <c r="E17" s="16"/>
      <c r="F17" s="47" t="s">
        <v>42</v>
      </c>
      <c r="G17" s="21">
        <v>41535</v>
      </c>
      <c r="H17" s="48">
        <v>41701</v>
      </c>
      <c r="I17" s="19">
        <v>41912</v>
      </c>
      <c r="J17" s="16">
        <v>1</v>
      </c>
      <c r="K17" s="16">
        <v>72</v>
      </c>
      <c r="L17" s="22">
        <f t="shared" si="0"/>
        <v>2170.08</v>
      </c>
      <c r="M17" s="152" t="s">
        <v>268</v>
      </c>
      <c r="N17" s="20"/>
      <c r="O17" s="157">
        <v>2170.3</v>
      </c>
    </row>
    <row r="18" spans="1:15" ht="45.75" customHeight="1">
      <c r="A18" s="16" t="s">
        <v>26</v>
      </c>
      <c r="B18" s="17" t="s">
        <v>25</v>
      </c>
      <c r="C18" s="18" t="s">
        <v>17</v>
      </c>
      <c r="D18" s="19">
        <v>17468</v>
      </c>
      <c r="E18" s="16"/>
      <c r="F18" s="47" t="s">
        <v>44</v>
      </c>
      <c r="G18" s="21">
        <v>41535</v>
      </c>
      <c r="H18" s="48">
        <v>41548</v>
      </c>
      <c r="I18" s="19">
        <v>41912</v>
      </c>
      <c r="J18" s="16">
        <v>1</v>
      </c>
      <c r="K18" s="16">
        <v>48</v>
      </c>
      <c r="L18" s="22">
        <f t="shared" si="0"/>
        <v>1446.72</v>
      </c>
      <c r="M18" s="152" t="s">
        <v>268</v>
      </c>
      <c r="N18" s="20"/>
      <c r="O18" s="157">
        <v>1446.87</v>
      </c>
    </row>
    <row r="19" spans="1:15" ht="51" customHeight="1">
      <c r="A19" s="16" t="s">
        <v>51</v>
      </c>
      <c r="B19" s="17" t="s">
        <v>38</v>
      </c>
      <c r="C19" s="18" t="s">
        <v>15</v>
      </c>
      <c r="D19" s="19">
        <v>27707</v>
      </c>
      <c r="E19" s="16"/>
      <c r="F19" s="47" t="s">
        <v>45</v>
      </c>
      <c r="G19" s="21">
        <v>41535</v>
      </c>
      <c r="H19" s="48">
        <v>41701</v>
      </c>
      <c r="I19" s="19">
        <v>41912</v>
      </c>
      <c r="J19" s="16">
        <v>1</v>
      </c>
      <c r="K19" s="16">
        <v>24</v>
      </c>
      <c r="L19" s="22">
        <f t="shared" si="0"/>
        <v>723.36</v>
      </c>
      <c r="M19" s="152" t="s">
        <v>268</v>
      </c>
      <c r="N19" s="20"/>
      <c r="O19" s="157">
        <v>723.44</v>
      </c>
    </row>
    <row r="20" spans="1:15" ht="40.5" customHeight="1">
      <c r="A20" s="16" t="s">
        <v>54</v>
      </c>
      <c r="B20" s="17" t="s">
        <v>46</v>
      </c>
      <c r="C20" s="18" t="s">
        <v>17</v>
      </c>
      <c r="D20" s="19">
        <v>28670</v>
      </c>
      <c r="E20" s="16"/>
      <c r="F20" s="47" t="s">
        <v>47</v>
      </c>
      <c r="G20" s="21">
        <v>41619</v>
      </c>
      <c r="H20" s="48">
        <v>41548</v>
      </c>
      <c r="I20" s="19">
        <v>41912</v>
      </c>
      <c r="J20" s="16">
        <v>1</v>
      </c>
      <c r="K20" s="16">
        <v>45</v>
      </c>
      <c r="L20" s="22">
        <f t="shared" si="0"/>
        <v>1356.3</v>
      </c>
      <c r="M20" s="152" t="s">
        <v>268</v>
      </c>
      <c r="N20" s="20"/>
      <c r="O20" s="157">
        <v>1356.45</v>
      </c>
    </row>
    <row r="21" spans="1:15" ht="48.75" customHeight="1">
      <c r="A21" s="16" t="s">
        <v>69</v>
      </c>
      <c r="B21" s="17" t="s">
        <v>55</v>
      </c>
      <c r="C21" s="18" t="s">
        <v>15</v>
      </c>
      <c r="D21" s="19">
        <v>18707</v>
      </c>
      <c r="E21" s="16"/>
      <c r="F21" s="47" t="s">
        <v>56</v>
      </c>
      <c r="G21" s="21">
        <v>41535</v>
      </c>
      <c r="H21" s="48">
        <v>41701</v>
      </c>
      <c r="I21" s="19">
        <v>41912</v>
      </c>
      <c r="J21" s="16">
        <v>1</v>
      </c>
      <c r="K21" s="16">
        <v>116</v>
      </c>
      <c r="L21" s="22">
        <f t="shared" si="0"/>
        <v>3496.2400000000002</v>
      </c>
      <c r="M21" s="152" t="s">
        <v>268</v>
      </c>
      <c r="N21" s="20"/>
      <c r="O21" s="157">
        <v>3496.62</v>
      </c>
    </row>
    <row r="22" spans="1:15" ht="32.25" customHeight="1">
      <c r="A22" s="16" t="s">
        <v>70</v>
      </c>
      <c r="B22" s="17" t="s">
        <v>57</v>
      </c>
      <c r="C22" s="18" t="s">
        <v>15</v>
      </c>
      <c r="D22" s="19">
        <v>23818</v>
      </c>
      <c r="E22" s="16"/>
      <c r="F22" s="47" t="s">
        <v>60</v>
      </c>
      <c r="G22" s="21">
        <v>41535</v>
      </c>
      <c r="H22" s="48">
        <v>41548</v>
      </c>
      <c r="I22" s="19">
        <v>41912</v>
      </c>
      <c r="J22" s="16">
        <v>1</v>
      </c>
      <c r="K22" s="16">
        <v>48</v>
      </c>
      <c r="L22" s="22">
        <f t="shared" si="0"/>
        <v>1446.72</v>
      </c>
      <c r="M22" s="152" t="s">
        <v>268</v>
      </c>
      <c r="N22" s="20"/>
      <c r="O22" s="157">
        <v>1446.87</v>
      </c>
    </row>
    <row r="23" spans="1:15" ht="32.25" customHeight="1">
      <c r="A23" s="16" t="s">
        <v>71</v>
      </c>
      <c r="B23" s="17" t="s">
        <v>59</v>
      </c>
      <c r="C23" s="18" t="s">
        <v>15</v>
      </c>
      <c r="D23" s="19">
        <v>20622</v>
      </c>
      <c r="E23" s="16"/>
      <c r="F23" s="47" t="s">
        <v>58</v>
      </c>
      <c r="G23" s="21">
        <v>41535</v>
      </c>
      <c r="H23" s="48">
        <v>41701</v>
      </c>
      <c r="I23" s="19">
        <v>41912</v>
      </c>
      <c r="J23" s="16">
        <v>1</v>
      </c>
      <c r="K23" s="16">
        <v>40</v>
      </c>
      <c r="L23" s="22">
        <f t="shared" si="0"/>
        <v>1205.6</v>
      </c>
      <c r="M23" s="152" t="s">
        <v>268</v>
      </c>
      <c r="N23" s="20"/>
      <c r="O23" s="157">
        <v>1205.73</v>
      </c>
    </row>
    <row r="24" spans="1:15" ht="32.25" customHeight="1">
      <c r="A24" s="16" t="s">
        <v>53</v>
      </c>
      <c r="B24" s="17" t="s">
        <v>43</v>
      </c>
      <c r="C24" s="18" t="s">
        <v>15</v>
      </c>
      <c r="D24" s="19">
        <v>28112</v>
      </c>
      <c r="E24" s="16"/>
      <c r="F24" s="47" t="s">
        <v>58</v>
      </c>
      <c r="G24" s="21">
        <v>41535</v>
      </c>
      <c r="H24" s="48">
        <v>41701</v>
      </c>
      <c r="I24" s="19">
        <v>41912</v>
      </c>
      <c r="J24" s="16">
        <v>1</v>
      </c>
      <c r="K24" s="16">
        <v>15</v>
      </c>
      <c r="L24" s="22">
        <f t="shared" si="0"/>
        <v>452.1</v>
      </c>
      <c r="M24" s="152" t="s">
        <v>268</v>
      </c>
      <c r="N24" s="20"/>
      <c r="O24" s="157">
        <v>452.15</v>
      </c>
    </row>
    <row r="25" spans="1:15" ht="35.25" customHeight="1">
      <c r="A25" s="16" t="s">
        <v>72</v>
      </c>
      <c r="B25" s="17" t="s">
        <v>61</v>
      </c>
      <c r="C25" s="18" t="s">
        <v>15</v>
      </c>
      <c r="D25" s="19">
        <v>27747</v>
      </c>
      <c r="E25" s="16"/>
      <c r="F25" s="47" t="s">
        <v>62</v>
      </c>
      <c r="G25" s="21">
        <v>41535</v>
      </c>
      <c r="H25" s="48">
        <v>41548</v>
      </c>
      <c r="I25" s="19">
        <v>41912</v>
      </c>
      <c r="J25" s="16">
        <v>1</v>
      </c>
      <c r="K25" s="16">
        <v>30</v>
      </c>
      <c r="L25" s="22">
        <f t="shared" si="0"/>
        <v>904.2</v>
      </c>
      <c r="M25" s="152" t="s">
        <v>268</v>
      </c>
      <c r="N25" s="20"/>
      <c r="O25" s="157">
        <v>904.3</v>
      </c>
    </row>
    <row r="26" spans="1:15" ht="36.75" customHeight="1">
      <c r="A26" s="16" t="s">
        <v>73</v>
      </c>
      <c r="B26" s="17" t="s">
        <v>63</v>
      </c>
      <c r="C26" s="18" t="s">
        <v>17</v>
      </c>
      <c r="D26" s="19">
        <v>24924</v>
      </c>
      <c r="E26" s="16"/>
      <c r="F26" s="47" t="s">
        <v>64</v>
      </c>
      <c r="G26" s="21">
        <v>41535</v>
      </c>
      <c r="H26" s="48">
        <v>41548</v>
      </c>
      <c r="I26" s="19">
        <v>41912</v>
      </c>
      <c r="J26" s="16">
        <v>1</v>
      </c>
      <c r="K26" s="16">
        <v>56</v>
      </c>
      <c r="L26" s="22">
        <f t="shared" si="0"/>
        <v>1687.8400000000001</v>
      </c>
      <c r="M26" s="152" t="s">
        <v>268</v>
      </c>
      <c r="N26" s="20"/>
      <c r="O26" s="157">
        <v>1688.02</v>
      </c>
    </row>
    <row r="27" spans="1:15" ht="32.25" customHeight="1">
      <c r="A27" s="16" t="s">
        <v>74</v>
      </c>
      <c r="B27" s="17" t="s">
        <v>65</v>
      </c>
      <c r="C27" s="18" t="s">
        <v>15</v>
      </c>
      <c r="D27" s="19">
        <v>21806</v>
      </c>
      <c r="E27" s="16"/>
      <c r="F27" s="47" t="s">
        <v>66</v>
      </c>
      <c r="G27" s="21">
        <v>41535</v>
      </c>
      <c r="H27" s="48">
        <v>41548</v>
      </c>
      <c r="I27" s="19">
        <v>41912</v>
      </c>
      <c r="J27" s="16">
        <v>1</v>
      </c>
      <c r="K27" s="16">
        <v>55</v>
      </c>
      <c r="L27" s="22">
        <f t="shared" si="0"/>
        <v>1657.7</v>
      </c>
      <c r="M27" s="152" t="s">
        <v>268</v>
      </c>
      <c r="N27" s="24"/>
      <c r="O27" s="157">
        <v>1657.88</v>
      </c>
    </row>
    <row r="28" spans="1:15" ht="50.25" customHeight="1">
      <c r="A28" s="16" t="s">
        <v>75</v>
      </c>
      <c r="B28" s="17" t="s">
        <v>67</v>
      </c>
      <c r="C28" s="18" t="s">
        <v>17</v>
      </c>
      <c r="D28" s="19">
        <v>26407</v>
      </c>
      <c r="E28" s="16"/>
      <c r="F28" s="47" t="s">
        <v>68</v>
      </c>
      <c r="G28" s="21">
        <v>41535</v>
      </c>
      <c r="H28" s="48">
        <v>41548</v>
      </c>
      <c r="I28" s="19">
        <v>41912</v>
      </c>
      <c r="J28" s="16">
        <v>1</v>
      </c>
      <c r="K28" s="16">
        <v>48</v>
      </c>
      <c r="L28" s="22">
        <f t="shared" si="0"/>
        <v>1446.72</v>
      </c>
      <c r="M28" s="152" t="s">
        <v>268</v>
      </c>
      <c r="N28" s="24"/>
      <c r="O28" s="157">
        <v>1446.87</v>
      </c>
    </row>
    <row r="29" spans="1:15" ht="32.25" customHeight="1">
      <c r="A29" s="4" t="s">
        <v>81</v>
      </c>
      <c r="B29" s="5" t="s">
        <v>76</v>
      </c>
      <c r="C29" s="9" t="s">
        <v>15</v>
      </c>
      <c r="D29" s="10">
        <v>27739</v>
      </c>
      <c r="E29" s="4"/>
      <c r="F29" s="11" t="s">
        <v>86</v>
      </c>
      <c r="G29" s="14">
        <v>41535</v>
      </c>
      <c r="H29" s="12">
        <v>41548</v>
      </c>
      <c r="I29" s="19">
        <v>41912</v>
      </c>
      <c r="J29" s="4">
        <v>1</v>
      </c>
      <c r="K29" s="4">
        <v>48</v>
      </c>
      <c r="L29" s="6">
        <f t="shared" si="0"/>
        <v>1446.72</v>
      </c>
      <c r="M29" s="152" t="s">
        <v>268</v>
      </c>
      <c r="N29" s="24"/>
      <c r="O29" s="157">
        <v>1446.87</v>
      </c>
    </row>
    <row r="30" spans="1:15" ht="48" customHeight="1">
      <c r="A30" s="4" t="s">
        <v>82</v>
      </c>
      <c r="B30" s="5" t="s">
        <v>77</v>
      </c>
      <c r="C30" s="9" t="s">
        <v>17</v>
      </c>
      <c r="D30" s="10">
        <v>24694</v>
      </c>
      <c r="E30" s="4"/>
      <c r="F30" s="11" t="s">
        <v>87</v>
      </c>
      <c r="G30" s="14">
        <v>41535</v>
      </c>
      <c r="H30" s="12">
        <v>41548</v>
      </c>
      <c r="I30" s="19">
        <v>41912</v>
      </c>
      <c r="J30" s="4">
        <v>1</v>
      </c>
      <c r="K30" s="4">
        <v>12</v>
      </c>
      <c r="L30" s="6">
        <f t="shared" si="0"/>
        <v>361.68</v>
      </c>
      <c r="M30" s="152" t="s">
        <v>268</v>
      </c>
      <c r="N30" s="24"/>
      <c r="O30" s="157">
        <v>361.72</v>
      </c>
    </row>
    <row r="31" spans="1:15" ht="44.25" customHeight="1">
      <c r="A31" s="4" t="s">
        <v>83</v>
      </c>
      <c r="B31" s="5" t="s">
        <v>78</v>
      </c>
      <c r="C31" s="9" t="s">
        <v>15</v>
      </c>
      <c r="D31" s="10">
        <v>25936</v>
      </c>
      <c r="E31" s="4"/>
      <c r="F31" s="11" t="s">
        <v>88</v>
      </c>
      <c r="G31" s="14">
        <v>41535</v>
      </c>
      <c r="H31" s="12">
        <v>41701</v>
      </c>
      <c r="I31" s="19">
        <v>41912</v>
      </c>
      <c r="J31" s="4">
        <v>1</v>
      </c>
      <c r="K31" s="4">
        <v>24</v>
      </c>
      <c r="L31" s="6">
        <f t="shared" si="0"/>
        <v>723.36</v>
      </c>
      <c r="M31" s="152" t="s">
        <v>268</v>
      </c>
      <c r="N31" s="24"/>
      <c r="O31" s="157">
        <v>723.44</v>
      </c>
    </row>
    <row r="32" spans="1:15" ht="47.25" customHeight="1">
      <c r="A32" s="4" t="s">
        <v>84</v>
      </c>
      <c r="B32" s="5" t="s">
        <v>79</v>
      </c>
      <c r="C32" s="9" t="s">
        <v>17</v>
      </c>
      <c r="D32" s="10">
        <v>27918</v>
      </c>
      <c r="E32" s="4"/>
      <c r="F32" s="11" t="s">
        <v>89</v>
      </c>
      <c r="G32" s="14">
        <v>41535</v>
      </c>
      <c r="H32" s="12">
        <v>41701</v>
      </c>
      <c r="I32" s="19">
        <v>41912</v>
      </c>
      <c r="J32" s="4">
        <v>1</v>
      </c>
      <c r="K32" s="4">
        <v>55</v>
      </c>
      <c r="L32" s="6">
        <f t="shared" si="0"/>
        <v>1657.7</v>
      </c>
      <c r="M32" s="152" t="s">
        <v>268</v>
      </c>
      <c r="N32" s="24"/>
      <c r="O32" s="157">
        <v>1657.88</v>
      </c>
    </row>
    <row r="33" spans="1:15" ht="32.25" customHeight="1">
      <c r="A33" s="4" t="s">
        <v>74</v>
      </c>
      <c r="B33" s="5" t="s">
        <v>65</v>
      </c>
      <c r="C33" s="9" t="s">
        <v>15</v>
      </c>
      <c r="D33" s="10">
        <v>21806</v>
      </c>
      <c r="E33" s="4"/>
      <c r="F33" s="11" t="s">
        <v>90</v>
      </c>
      <c r="G33" s="14">
        <v>41535</v>
      </c>
      <c r="H33" s="12">
        <v>41548</v>
      </c>
      <c r="I33" s="19">
        <v>41912</v>
      </c>
      <c r="J33" s="4">
        <v>1</v>
      </c>
      <c r="K33" s="4">
        <v>52</v>
      </c>
      <c r="L33" s="6">
        <f t="shared" si="0"/>
        <v>1567.28</v>
      </c>
      <c r="M33" s="152" t="s">
        <v>268</v>
      </c>
      <c r="N33" s="24"/>
      <c r="O33" s="157">
        <v>1567.45</v>
      </c>
    </row>
    <row r="34" spans="1:15" ht="32.25" customHeight="1">
      <c r="A34" s="16" t="s">
        <v>71</v>
      </c>
      <c r="B34" s="17" t="s">
        <v>59</v>
      </c>
      <c r="C34" s="18" t="s">
        <v>15</v>
      </c>
      <c r="D34" s="19">
        <v>20622</v>
      </c>
      <c r="E34" s="4"/>
      <c r="F34" s="11" t="s">
        <v>91</v>
      </c>
      <c r="G34" s="14">
        <v>41535</v>
      </c>
      <c r="H34" s="12">
        <v>41548</v>
      </c>
      <c r="I34" s="19">
        <v>41912</v>
      </c>
      <c r="J34" s="4">
        <v>1</v>
      </c>
      <c r="K34" s="4">
        <v>24</v>
      </c>
      <c r="L34" s="6">
        <f t="shared" si="0"/>
        <v>723.36</v>
      </c>
      <c r="M34" s="152" t="s">
        <v>268</v>
      </c>
      <c r="N34" s="24"/>
      <c r="O34" s="157">
        <v>723.44</v>
      </c>
    </row>
    <row r="35" spans="1:15" ht="39" customHeight="1">
      <c r="A35" s="4" t="s">
        <v>85</v>
      </c>
      <c r="B35" s="5" t="s">
        <v>80</v>
      </c>
      <c r="C35" s="9" t="s">
        <v>15</v>
      </c>
      <c r="D35" s="10">
        <v>26890</v>
      </c>
      <c r="E35" s="4"/>
      <c r="F35" s="11" t="s">
        <v>92</v>
      </c>
      <c r="G35" s="14">
        <v>41535</v>
      </c>
      <c r="H35" s="12">
        <v>41701</v>
      </c>
      <c r="I35" s="19">
        <v>41912</v>
      </c>
      <c r="J35" s="4">
        <v>1</v>
      </c>
      <c r="K35" s="4">
        <v>44</v>
      </c>
      <c r="L35" s="6">
        <f t="shared" si="0"/>
        <v>1326.16</v>
      </c>
      <c r="M35" s="152" t="s">
        <v>268</v>
      </c>
      <c r="N35" s="24"/>
      <c r="O35" s="157">
        <v>1326.3</v>
      </c>
    </row>
    <row r="36" spans="1:15" ht="42.75" customHeight="1">
      <c r="A36" s="4" t="s">
        <v>49</v>
      </c>
      <c r="B36" s="5" t="s">
        <v>33</v>
      </c>
      <c r="C36" s="9" t="s">
        <v>17</v>
      </c>
      <c r="D36" s="10">
        <v>26238</v>
      </c>
      <c r="E36" s="4"/>
      <c r="F36" s="11" t="s">
        <v>93</v>
      </c>
      <c r="G36" s="14">
        <v>41535</v>
      </c>
      <c r="H36" s="12">
        <v>41701</v>
      </c>
      <c r="I36" s="19">
        <v>41912</v>
      </c>
      <c r="J36" s="4">
        <v>1</v>
      </c>
      <c r="K36" s="4">
        <v>36</v>
      </c>
      <c r="L36" s="6">
        <f t="shared" si="0"/>
        <v>1085.04</v>
      </c>
      <c r="M36" s="152" t="s">
        <v>268</v>
      </c>
      <c r="N36" s="24"/>
      <c r="O36" s="157">
        <v>1085.16</v>
      </c>
    </row>
    <row r="37" spans="1:15" ht="42.75" customHeight="1">
      <c r="A37" s="16" t="s">
        <v>116</v>
      </c>
      <c r="B37" s="17" t="s">
        <v>103</v>
      </c>
      <c r="C37" s="9" t="s">
        <v>15</v>
      </c>
      <c r="D37" s="19">
        <v>27917</v>
      </c>
      <c r="E37" s="16"/>
      <c r="F37" s="11" t="s">
        <v>290</v>
      </c>
      <c r="G37" s="21">
        <v>41759</v>
      </c>
      <c r="H37" s="12">
        <v>41701</v>
      </c>
      <c r="I37" s="19">
        <v>41912</v>
      </c>
      <c r="J37" s="16">
        <v>1</v>
      </c>
      <c r="K37" s="16">
        <v>15</v>
      </c>
      <c r="L37" s="22">
        <f t="shared" si="0"/>
        <v>452.1</v>
      </c>
      <c r="M37" s="152" t="s">
        <v>268</v>
      </c>
      <c r="N37" s="20"/>
      <c r="O37" s="20">
        <v>452.15</v>
      </c>
    </row>
    <row r="38" spans="1:15" ht="44.25" customHeight="1">
      <c r="A38" s="4" t="s">
        <v>107</v>
      </c>
      <c r="B38" s="5" t="s">
        <v>94</v>
      </c>
      <c r="C38" s="9" t="s">
        <v>15</v>
      </c>
      <c r="D38" s="10">
        <v>23721</v>
      </c>
      <c r="E38" s="4"/>
      <c r="F38" s="11" t="s">
        <v>105</v>
      </c>
      <c r="G38" s="14">
        <v>41535</v>
      </c>
      <c r="H38" s="12">
        <v>41548</v>
      </c>
      <c r="I38" s="19">
        <v>41912</v>
      </c>
      <c r="J38" s="4">
        <v>1</v>
      </c>
      <c r="K38" s="4">
        <v>24</v>
      </c>
      <c r="L38" s="6">
        <f t="shared" si="0"/>
        <v>723.36</v>
      </c>
      <c r="M38" s="152" t="s">
        <v>268</v>
      </c>
      <c r="N38" s="20"/>
      <c r="O38" s="157">
        <v>723.44</v>
      </c>
    </row>
    <row r="39" spans="1:15" ht="32.25" customHeight="1">
      <c r="A39" s="16" t="s">
        <v>108</v>
      </c>
      <c r="B39" s="17" t="s">
        <v>95</v>
      </c>
      <c r="C39" s="9" t="s">
        <v>15</v>
      </c>
      <c r="D39" s="19">
        <v>23922</v>
      </c>
      <c r="E39" s="4"/>
      <c r="F39" s="11" t="s">
        <v>106</v>
      </c>
      <c r="G39" s="14">
        <v>41535</v>
      </c>
      <c r="H39" s="12">
        <v>41548</v>
      </c>
      <c r="I39" s="19">
        <v>41912</v>
      </c>
      <c r="J39" s="4">
        <v>1</v>
      </c>
      <c r="K39" s="4">
        <v>45</v>
      </c>
      <c r="L39" s="6">
        <f t="shared" si="0"/>
        <v>1356.3</v>
      </c>
      <c r="M39" s="152" t="s">
        <v>268</v>
      </c>
      <c r="N39" s="20"/>
      <c r="O39" s="157">
        <v>964.58</v>
      </c>
    </row>
    <row r="40" spans="1:15" ht="45.75" customHeight="1">
      <c r="A40" s="4" t="s">
        <v>13</v>
      </c>
      <c r="B40" s="5" t="s">
        <v>14</v>
      </c>
      <c r="C40" s="9" t="s">
        <v>15</v>
      </c>
      <c r="D40" s="10">
        <v>25087</v>
      </c>
      <c r="E40" s="4"/>
      <c r="F40" s="11" t="s">
        <v>124</v>
      </c>
      <c r="G40" s="14">
        <v>41535</v>
      </c>
      <c r="H40" s="12">
        <v>41548</v>
      </c>
      <c r="I40" s="19">
        <v>41912</v>
      </c>
      <c r="J40" s="4">
        <v>1</v>
      </c>
      <c r="K40" s="4">
        <v>24</v>
      </c>
      <c r="L40" s="6">
        <f t="shared" si="0"/>
        <v>723.36</v>
      </c>
      <c r="M40" s="152" t="s">
        <v>268</v>
      </c>
      <c r="N40" s="20"/>
      <c r="O40" s="157">
        <v>723.44</v>
      </c>
    </row>
    <row r="41" spans="1:15" ht="32.25" customHeight="1">
      <c r="A41" s="4" t="s">
        <v>52</v>
      </c>
      <c r="B41" s="5" t="s">
        <v>40</v>
      </c>
      <c r="C41" s="9" t="s">
        <v>17</v>
      </c>
      <c r="D41" s="10">
        <v>25457</v>
      </c>
      <c r="E41" s="16"/>
      <c r="F41" s="11" t="s">
        <v>123</v>
      </c>
      <c r="G41" s="21">
        <v>41535</v>
      </c>
      <c r="H41" s="12">
        <v>41701</v>
      </c>
      <c r="I41" s="19">
        <v>41912</v>
      </c>
      <c r="J41" s="16">
        <v>1</v>
      </c>
      <c r="K41" s="16">
        <v>15</v>
      </c>
      <c r="L41" s="22">
        <f t="shared" si="0"/>
        <v>452.1</v>
      </c>
      <c r="M41" s="152" t="s">
        <v>268</v>
      </c>
      <c r="N41" s="24"/>
      <c r="O41" s="157">
        <v>452.15</v>
      </c>
    </row>
    <row r="42" spans="1:15" ht="40.5" customHeight="1">
      <c r="A42" s="16" t="s">
        <v>109</v>
      </c>
      <c r="B42" s="17" t="s">
        <v>96</v>
      </c>
      <c r="C42" s="9" t="s">
        <v>15</v>
      </c>
      <c r="D42" s="19">
        <v>25016</v>
      </c>
      <c r="E42" s="16"/>
      <c r="F42" s="11" t="s">
        <v>125</v>
      </c>
      <c r="G42" s="21">
        <v>41535</v>
      </c>
      <c r="H42" s="12">
        <v>41701</v>
      </c>
      <c r="I42" s="19">
        <v>41912</v>
      </c>
      <c r="J42" s="16">
        <v>1</v>
      </c>
      <c r="K42" s="16">
        <v>16</v>
      </c>
      <c r="L42" s="22">
        <f t="shared" si="0"/>
        <v>482.24</v>
      </c>
      <c r="M42" s="152" t="s">
        <v>268</v>
      </c>
      <c r="N42" s="20"/>
      <c r="O42" s="157">
        <v>452.15</v>
      </c>
    </row>
    <row r="43" spans="1:15" ht="43.5" customHeight="1">
      <c r="A43" s="4" t="s">
        <v>21</v>
      </c>
      <c r="B43" s="17" t="s">
        <v>19</v>
      </c>
      <c r="C43" s="9" t="s">
        <v>17</v>
      </c>
      <c r="D43" s="10">
        <v>26220</v>
      </c>
      <c r="E43" s="16"/>
      <c r="F43" s="11" t="s">
        <v>126</v>
      </c>
      <c r="G43" s="21">
        <v>41535</v>
      </c>
      <c r="H43" s="12">
        <v>41701</v>
      </c>
      <c r="I43" s="19">
        <v>41912</v>
      </c>
      <c r="J43" s="16">
        <v>1</v>
      </c>
      <c r="K43" s="16">
        <v>60</v>
      </c>
      <c r="L43" s="22">
        <f t="shared" si="0"/>
        <v>1808.4</v>
      </c>
      <c r="M43" s="152" t="s">
        <v>268</v>
      </c>
      <c r="N43" s="20"/>
      <c r="O43" s="157">
        <v>1808.59</v>
      </c>
    </row>
    <row r="44" spans="1:15" ht="32.25" customHeight="1">
      <c r="A44" s="16" t="s">
        <v>110</v>
      </c>
      <c r="B44" s="17" t="s">
        <v>97</v>
      </c>
      <c r="C44" s="9" t="s">
        <v>17</v>
      </c>
      <c r="D44" s="19">
        <v>24131</v>
      </c>
      <c r="E44" s="16"/>
      <c r="F44" s="11" t="s">
        <v>127</v>
      </c>
      <c r="G44" s="21">
        <v>41535</v>
      </c>
      <c r="H44" s="12">
        <v>41701</v>
      </c>
      <c r="I44" s="19">
        <v>41912</v>
      </c>
      <c r="J44" s="16">
        <v>1</v>
      </c>
      <c r="K44" s="16">
        <v>48</v>
      </c>
      <c r="L44" s="22">
        <f t="shared" si="0"/>
        <v>1446.72</v>
      </c>
      <c r="M44" s="152" t="s">
        <v>268</v>
      </c>
      <c r="N44" s="20"/>
      <c r="O44" s="157">
        <v>1446.87</v>
      </c>
    </row>
    <row r="45" spans="1:15" ht="47.25" customHeight="1">
      <c r="A45" s="16" t="s">
        <v>111</v>
      </c>
      <c r="B45" s="17" t="s">
        <v>98</v>
      </c>
      <c r="C45" s="9" t="s">
        <v>15</v>
      </c>
      <c r="D45" s="19">
        <v>24129</v>
      </c>
      <c r="E45" s="16"/>
      <c r="F45" s="11" t="s">
        <v>128</v>
      </c>
      <c r="G45" s="21">
        <v>41535</v>
      </c>
      <c r="H45" s="12">
        <v>41548</v>
      </c>
      <c r="I45" s="19">
        <v>41912</v>
      </c>
      <c r="J45" s="16">
        <v>1</v>
      </c>
      <c r="K45" s="16">
        <v>16</v>
      </c>
      <c r="L45" s="22">
        <f t="shared" si="0"/>
        <v>482.24</v>
      </c>
      <c r="M45" s="152" t="s">
        <v>268</v>
      </c>
      <c r="N45" s="20"/>
      <c r="O45" s="157">
        <v>482.29</v>
      </c>
    </row>
    <row r="46" spans="1:15" s="15" customFormat="1" ht="43.5" customHeight="1">
      <c r="A46" s="16" t="s">
        <v>112</v>
      </c>
      <c r="B46" s="17" t="s">
        <v>99</v>
      </c>
      <c r="C46" s="9" t="s">
        <v>15</v>
      </c>
      <c r="D46" s="19">
        <v>22602</v>
      </c>
      <c r="E46" s="16"/>
      <c r="F46" s="11" t="s">
        <v>129</v>
      </c>
      <c r="G46" s="21">
        <v>41535</v>
      </c>
      <c r="H46" s="12">
        <v>41548</v>
      </c>
      <c r="I46" s="19">
        <v>41912</v>
      </c>
      <c r="J46" s="16">
        <v>1</v>
      </c>
      <c r="K46" s="16">
        <v>16</v>
      </c>
      <c r="L46" s="22">
        <f t="shared" si="0"/>
        <v>482.24</v>
      </c>
      <c r="M46" s="152" t="s">
        <v>268</v>
      </c>
      <c r="N46" s="20"/>
      <c r="O46" s="20">
        <v>482.29</v>
      </c>
    </row>
    <row r="47" spans="1:15" ht="42.75" customHeight="1">
      <c r="A47" s="16" t="s">
        <v>113</v>
      </c>
      <c r="B47" s="17" t="s">
        <v>100</v>
      </c>
      <c r="C47" s="9" t="s">
        <v>15</v>
      </c>
      <c r="D47" s="19">
        <v>27974</v>
      </c>
      <c r="E47" s="16"/>
      <c r="F47" s="11" t="s">
        <v>130</v>
      </c>
      <c r="G47" s="21">
        <v>41535</v>
      </c>
      <c r="H47" s="12">
        <v>41701</v>
      </c>
      <c r="I47" s="19">
        <v>41912</v>
      </c>
      <c r="J47" s="16">
        <v>1</v>
      </c>
      <c r="K47" s="16">
        <v>48</v>
      </c>
      <c r="L47" s="22">
        <f t="shared" si="0"/>
        <v>1446.72</v>
      </c>
      <c r="M47" s="152" t="s">
        <v>268</v>
      </c>
      <c r="N47" s="20"/>
      <c r="O47" s="157">
        <v>1446.87</v>
      </c>
    </row>
    <row r="48" spans="1:15" ht="57" customHeight="1">
      <c r="A48" s="17" t="s">
        <v>114</v>
      </c>
      <c r="B48" s="17" t="s">
        <v>101</v>
      </c>
      <c r="C48" s="9" t="s">
        <v>15</v>
      </c>
      <c r="D48" s="19">
        <v>25343</v>
      </c>
      <c r="E48" s="16"/>
      <c r="F48" s="11" t="s">
        <v>131</v>
      </c>
      <c r="G48" s="21">
        <v>41535</v>
      </c>
      <c r="H48" s="12">
        <v>41701</v>
      </c>
      <c r="I48" s="19">
        <v>41912</v>
      </c>
      <c r="J48" s="16">
        <v>1</v>
      </c>
      <c r="K48" s="16">
        <v>48</v>
      </c>
      <c r="L48" s="22">
        <f t="shared" si="0"/>
        <v>1446.72</v>
      </c>
      <c r="M48" s="152" t="s">
        <v>268</v>
      </c>
      <c r="N48" s="20"/>
      <c r="O48" s="157">
        <v>1446.87</v>
      </c>
    </row>
    <row r="49" spans="1:15" ht="52.5" customHeight="1">
      <c r="A49" s="4" t="s">
        <v>23</v>
      </c>
      <c r="B49" s="5" t="s">
        <v>22</v>
      </c>
      <c r="C49" s="9" t="s">
        <v>15</v>
      </c>
      <c r="D49" s="10">
        <v>26762</v>
      </c>
      <c r="E49" s="16"/>
      <c r="F49" s="11" t="s">
        <v>132</v>
      </c>
      <c r="G49" s="21">
        <v>41535</v>
      </c>
      <c r="H49" s="12">
        <v>41701</v>
      </c>
      <c r="I49" s="19">
        <v>41912</v>
      </c>
      <c r="J49" s="16">
        <v>1</v>
      </c>
      <c r="K49" s="16">
        <v>52</v>
      </c>
      <c r="L49" s="22">
        <f t="shared" si="0"/>
        <v>1567.28</v>
      </c>
      <c r="M49" s="152" t="s">
        <v>268</v>
      </c>
      <c r="N49" s="20"/>
      <c r="O49" s="157">
        <v>1567.45</v>
      </c>
    </row>
    <row r="50" spans="1:15" ht="32.25" customHeight="1">
      <c r="A50" s="16" t="s">
        <v>115</v>
      </c>
      <c r="B50" s="17" t="s">
        <v>102</v>
      </c>
      <c r="C50" s="9" t="s">
        <v>15</v>
      </c>
      <c r="D50" s="19">
        <v>25074</v>
      </c>
      <c r="E50" s="16"/>
      <c r="F50" s="11" t="s">
        <v>133</v>
      </c>
      <c r="G50" s="21">
        <v>41535</v>
      </c>
      <c r="H50" s="12">
        <v>41701</v>
      </c>
      <c r="I50" s="19">
        <v>41912</v>
      </c>
      <c r="J50" s="16">
        <v>1</v>
      </c>
      <c r="K50" s="16">
        <v>48</v>
      </c>
      <c r="L50" s="22">
        <f t="shared" si="0"/>
        <v>1446.72</v>
      </c>
      <c r="M50" s="152" t="s">
        <v>268</v>
      </c>
      <c r="N50" s="20"/>
      <c r="O50" s="157">
        <v>1446.87</v>
      </c>
    </row>
    <row r="51" spans="1:15" ht="32.25" customHeight="1">
      <c r="A51" s="16" t="s">
        <v>116</v>
      </c>
      <c r="B51" s="17" t="s">
        <v>103</v>
      </c>
      <c r="C51" s="9" t="s">
        <v>15</v>
      </c>
      <c r="D51" s="19">
        <v>27917</v>
      </c>
      <c r="E51" s="16"/>
      <c r="F51" s="11" t="s">
        <v>134</v>
      </c>
      <c r="G51" s="21">
        <v>41535</v>
      </c>
      <c r="H51" s="12">
        <v>41701</v>
      </c>
      <c r="I51" s="19">
        <v>41912</v>
      </c>
      <c r="J51" s="16">
        <v>1</v>
      </c>
      <c r="K51" s="16">
        <v>55</v>
      </c>
      <c r="L51" s="22">
        <f t="shared" si="0"/>
        <v>1657.7</v>
      </c>
      <c r="M51" s="152" t="s">
        <v>268</v>
      </c>
      <c r="N51" s="20"/>
      <c r="O51" s="20">
        <v>1657.88</v>
      </c>
    </row>
    <row r="52" spans="1:15" ht="32.25" customHeight="1">
      <c r="A52" s="16" t="s">
        <v>117</v>
      </c>
      <c r="B52" s="17" t="s">
        <v>104</v>
      </c>
      <c r="C52" s="9" t="s">
        <v>15</v>
      </c>
      <c r="D52" s="19">
        <v>28148</v>
      </c>
      <c r="E52" s="16"/>
      <c r="F52" s="11" t="s">
        <v>135</v>
      </c>
      <c r="G52" s="21">
        <v>41535</v>
      </c>
      <c r="H52" s="12">
        <v>41548</v>
      </c>
      <c r="I52" s="19">
        <v>41912</v>
      </c>
      <c r="J52" s="16">
        <v>1</v>
      </c>
      <c r="K52" s="16">
        <v>69</v>
      </c>
      <c r="L52" s="22">
        <f t="shared" si="0"/>
        <v>2079.66</v>
      </c>
      <c r="M52" s="152" t="s">
        <v>268</v>
      </c>
      <c r="N52" s="20"/>
      <c r="O52" s="157">
        <v>2079.88</v>
      </c>
    </row>
    <row r="53" spans="1:14" ht="32.25" customHeight="1">
      <c r="A53" s="15"/>
      <c r="B53" s="40"/>
      <c r="C53" s="41"/>
      <c r="D53" s="42"/>
      <c r="E53" s="15"/>
      <c r="G53" s="43"/>
      <c r="H53" s="44"/>
      <c r="I53" s="42"/>
      <c r="J53" s="15"/>
      <c r="K53" s="15"/>
      <c r="L53" s="45"/>
      <c r="M53" s="46"/>
      <c r="N53" s="49"/>
    </row>
    <row r="54" spans="1:14" ht="32.25" customHeight="1">
      <c r="A54" s="160" t="s">
        <v>142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</row>
    <row r="55" spans="1:14" ht="32.25" customHeight="1">
      <c r="A55" s="158" t="s">
        <v>12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</row>
    <row r="56" spans="1:15" ht="46.5" customHeight="1">
      <c r="A56" s="2" t="s">
        <v>0</v>
      </c>
      <c r="B56" s="2" t="s">
        <v>5</v>
      </c>
      <c r="C56" s="3" t="s">
        <v>8</v>
      </c>
      <c r="D56" s="2" t="s">
        <v>1</v>
      </c>
      <c r="E56" s="2" t="s">
        <v>6</v>
      </c>
      <c r="F56" s="8" t="s">
        <v>2</v>
      </c>
      <c r="G56" s="13" t="s">
        <v>9</v>
      </c>
      <c r="H56" s="2" t="s">
        <v>3</v>
      </c>
      <c r="I56" s="2" t="s">
        <v>7</v>
      </c>
      <c r="J56" s="2" t="s">
        <v>4</v>
      </c>
      <c r="K56" s="2" t="s">
        <v>28</v>
      </c>
      <c r="L56" s="2" t="s">
        <v>11</v>
      </c>
      <c r="M56" s="13" t="s">
        <v>10</v>
      </c>
      <c r="N56" s="13" t="s">
        <v>24</v>
      </c>
      <c r="O56" s="81" t="s">
        <v>267</v>
      </c>
    </row>
    <row r="57" spans="1:15" ht="72" customHeight="1">
      <c r="A57" s="4" t="s">
        <v>52</v>
      </c>
      <c r="B57" s="5" t="s">
        <v>40</v>
      </c>
      <c r="C57" s="9" t="s">
        <v>17</v>
      </c>
      <c r="D57" s="10">
        <v>25457</v>
      </c>
      <c r="E57" s="25"/>
      <c r="F57" s="11" t="s">
        <v>120</v>
      </c>
      <c r="G57" s="21">
        <v>41535</v>
      </c>
      <c r="H57" s="12">
        <v>41548</v>
      </c>
      <c r="I57" s="10">
        <v>41912</v>
      </c>
      <c r="J57" s="4">
        <v>1</v>
      </c>
      <c r="K57" s="4">
        <v>48</v>
      </c>
      <c r="L57" s="26">
        <f>K57*30.14</f>
        <v>1446.72</v>
      </c>
      <c r="M57" s="152" t="s">
        <v>268</v>
      </c>
      <c r="N57" s="27"/>
      <c r="O57" s="20">
        <v>1446.87</v>
      </c>
    </row>
    <row r="58" spans="1:15" ht="46.5" customHeight="1">
      <c r="A58" s="4" t="s">
        <v>119</v>
      </c>
      <c r="B58" s="5" t="s">
        <v>118</v>
      </c>
      <c r="C58" s="9" t="s">
        <v>17</v>
      </c>
      <c r="D58" s="10">
        <v>29185</v>
      </c>
      <c r="E58" s="25"/>
      <c r="F58" s="11" t="s">
        <v>121</v>
      </c>
      <c r="G58" s="21">
        <v>41535</v>
      </c>
      <c r="H58" s="12">
        <v>41548</v>
      </c>
      <c r="I58" s="10">
        <v>41912</v>
      </c>
      <c r="J58" s="4">
        <v>1</v>
      </c>
      <c r="K58" s="4">
        <v>48</v>
      </c>
      <c r="L58" s="26">
        <f>K58*30.14</f>
        <v>1446.72</v>
      </c>
      <c r="M58" s="152" t="s">
        <v>268</v>
      </c>
      <c r="N58" s="27"/>
      <c r="O58" s="20">
        <v>1446.87</v>
      </c>
    </row>
    <row r="59" spans="1:15" ht="60" customHeight="1">
      <c r="A59" s="4" t="s">
        <v>51</v>
      </c>
      <c r="B59" s="5" t="s">
        <v>38</v>
      </c>
      <c r="C59" s="9" t="s">
        <v>15</v>
      </c>
      <c r="D59" s="10">
        <v>27707</v>
      </c>
      <c r="E59" s="4"/>
      <c r="F59" s="11" t="s">
        <v>122</v>
      </c>
      <c r="G59" s="21">
        <v>41535</v>
      </c>
      <c r="H59" s="12">
        <v>41701</v>
      </c>
      <c r="I59" s="10">
        <v>41912</v>
      </c>
      <c r="J59" s="4">
        <v>1</v>
      </c>
      <c r="K59" s="4">
        <v>48</v>
      </c>
      <c r="L59" s="26">
        <f>K59*30.14</f>
        <v>1446.72</v>
      </c>
      <c r="M59" s="152" t="s">
        <v>268</v>
      </c>
      <c r="N59" s="24"/>
      <c r="O59" s="20">
        <v>1446.87</v>
      </c>
    </row>
    <row r="60" ht="21" customHeight="1"/>
    <row r="61" spans="1:7" ht="25.5" customHeight="1">
      <c r="A61" s="29" t="s">
        <v>137</v>
      </c>
      <c r="B61" s="30"/>
      <c r="C61" s="31"/>
      <c r="D61" s="31"/>
      <c r="E61" s="31"/>
      <c r="F61" s="31"/>
      <c r="G61" s="31"/>
    </row>
    <row r="62" spans="1:7" ht="16.5" customHeight="1">
      <c r="A62" s="29" t="s">
        <v>140</v>
      </c>
      <c r="B62" s="30"/>
      <c r="C62" s="30"/>
      <c r="D62" s="32"/>
      <c r="E62" s="33"/>
      <c r="F62" s="34"/>
      <c r="G62" s="34"/>
    </row>
    <row r="63" spans="1:14" ht="25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2.75" customHeight="1">
      <c r="A64" s="159" t="s">
        <v>27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</row>
    <row r="65" spans="1:14" ht="27.75" customHeight="1">
      <c r="A65" s="160" t="s">
        <v>145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</row>
    <row r="66" spans="1:14" ht="16.5" customHeight="1">
      <c r="A66" s="161" t="s">
        <v>144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</row>
    <row r="67" spans="1:14" ht="37.5">
      <c r="A67" s="38" t="s">
        <v>136</v>
      </c>
      <c r="B67" s="162" t="s">
        <v>139</v>
      </c>
      <c r="C67" s="162"/>
      <c r="D67" s="162"/>
      <c r="E67" s="162"/>
      <c r="F67" s="39"/>
      <c r="G67" s="35"/>
      <c r="H67" s="35"/>
      <c r="I67" s="35"/>
      <c r="J67" s="35"/>
      <c r="K67" s="35"/>
      <c r="L67" s="35"/>
      <c r="M67" s="35"/>
      <c r="N67" s="35"/>
    </row>
    <row r="68" spans="1:14" ht="56.25">
      <c r="A68" s="37" t="s">
        <v>138</v>
      </c>
      <c r="B68" s="37" t="s">
        <v>143</v>
      </c>
      <c r="C68" s="36"/>
      <c r="D68" s="36"/>
      <c r="E68" s="36"/>
      <c r="F68" s="36"/>
      <c r="G68" s="35"/>
      <c r="H68" s="28"/>
      <c r="I68" s="28"/>
      <c r="J68" s="28"/>
      <c r="K68" s="28"/>
      <c r="L68" s="28"/>
      <c r="M68" s="28"/>
      <c r="N68" s="35"/>
    </row>
    <row r="69" spans="1:15" ht="27">
      <c r="A69" s="2" t="s">
        <v>0</v>
      </c>
      <c r="B69" s="2" t="s">
        <v>5</v>
      </c>
      <c r="C69" s="3" t="s">
        <v>8</v>
      </c>
      <c r="D69" s="2" t="s">
        <v>1</v>
      </c>
      <c r="E69" s="2" t="s">
        <v>6</v>
      </c>
      <c r="F69" s="8" t="s">
        <v>2</v>
      </c>
      <c r="G69" s="13" t="s">
        <v>9</v>
      </c>
      <c r="H69" s="2" t="s">
        <v>3</v>
      </c>
      <c r="I69" s="2" t="s">
        <v>7</v>
      </c>
      <c r="J69" s="2" t="s">
        <v>4</v>
      </c>
      <c r="K69" s="2" t="s">
        <v>28</v>
      </c>
      <c r="L69" s="2" t="s">
        <v>11</v>
      </c>
      <c r="M69" s="8" t="s">
        <v>10</v>
      </c>
      <c r="N69" s="13" t="s">
        <v>24</v>
      </c>
      <c r="O69" s="81" t="s">
        <v>267</v>
      </c>
    </row>
    <row r="70" spans="1:15" ht="19.5" customHeight="1">
      <c r="A70" s="16" t="s">
        <v>48</v>
      </c>
      <c r="B70" s="17" t="s">
        <v>30</v>
      </c>
      <c r="C70" s="18" t="s">
        <v>17</v>
      </c>
      <c r="D70" s="19">
        <v>25482</v>
      </c>
      <c r="E70" s="16"/>
      <c r="F70" s="47" t="s">
        <v>31</v>
      </c>
      <c r="G70" s="21">
        <v>41710</v>
      </c>
      <c r="H70" s="48">
        <v>42065</v>
      </c>
      <c r="I70" s="19">
        <v>42277</v>
      </c>
      <c r="J70" s="16">
        <v>1</v>
      </c>
      <c r="K70" s="16">
        <v>52</v>
      </c>
      <c r="L70" s="22">
        <v>1567.28</v>
      </c>
      <c r="M70" s="23" t="s">
        <v>16</v>
      </c>
      <c r="N70" s="24"/>
      <c r="O70" s="150"/>
    </row>
    <row r="71" spans="1:15" ht="22.5" customHeight="1">
      <c r="A71" s="16" t="s">
        <v>48</v>
      </c>
      <c r="B71" s="17" t="s">
        <v>30</v>
      </c>
      <c r="C71" s="18" t="s">
        <v>17</v>
      </c>
      <c r="D71" s="19">
        <v>25482</v>
      </c>
      <c r="E71" s="16"/>
      <c r="F71" s="47" t="s">
        <v>32</v>
      </c>
      <c r="G71" s="21">
        <v>41710</v>
      </c>
      <c r="H71" s="48">
        <v>41913</v>
      </c>
      <c r="I71" s="19">
        <v>42277</v>
      </c>
      <c r="J71" s="16">
        <v>1</v>
      </c>
      <c r="K71" s="16">
        <v>55</v>
      </c>
      <c r="L71" s="22">
        <v>1657.7</v>
      </c>
      <c r="M71" s="23" t="s">
        <v>16</v>
      </c>
      <c r="N71" s="24"/>
      <c r="O71" s="150"/>
    </row>
    <row r="72" spans="1:15" ht="25.5">
      <c r="A72" s="16" t="s">
        <v>20</v>
      </c>
      <c r="B72" s="17" t="s">
        <v>18</v>
      </c>
      <c r="C72" s="18" t="s">
        <v>15</v>
      </c>
      <c r="D72" s="19">
        <v>27701</v>
      </c>
      <c r="E72" s="16"/>
      <c r="F72" s="47" t="s">
        <v>35</v>
      </c>
      <c r="G72" s="21">
        <v>41710</v>
      </c>
      <c r="H72" s="48">
        <v>42065</v>
      </c>
      <c r="I72" s="19">
        <v>42277</v>
      </c>
      <c r="J72" s="16">
        <v>1</v>
      </c>
      <c r="K72" s="16">
        <v>72</v>
      </c>
      <c r="L72" s="22">
        <v>2170.08</v>
      </c>
      <c r="M72" s="23" t="s">
        <v>16</v>
      </c>
      <c r="N72" s="24"/>
      <c r="O72" s="151"/>
    </row>
    <row r="73" spans="1:15" ht="17.25" customHeight="1">
      <c r="A73" s="16" t="s">
        <v>50</v>
      </c>
      <c r="B73" s="17" t="s">
        <v>36</v>
      </c>
      <c r="C73" s="18" t="s">
        <v>15</v>
      </c>
      <c r="D73" s="19">
        <v>29358</v>
      </c>
      <c r="E73" s="16"/>
      <c r="F73" s="47" t="s">
        <v>37</v>
      </c>
      <c r="G73" s="21">
        <v>41710</v>
      </c>
      <c r="H73" s="48">
        <v>41913</v>
      </c>
      <c r="I73" s="19">
        <v>42277</v>
      </c>
      <c r="J73" s="16">
        <v>1</v>
      </c>
      <c r="K73" s="16">
        <v>64</v>
      </c>
      <c r="L73" s="22">
        <v>1928.96</v>
      </c>
      <c r="M73" s="23" t="s">
        <v>16</v>
      </c>
      <c r="N73" s="24"/>
      <c r="O73" s="151"/>
    </row>
    <row r="74" spans="1:15" ht="12.75">
      <c r="A74" s="16" t="s">
        <v>51</v>
      </c>
      <c r="B74" s="17" t="s">
        <v>38</v>
      </c>
      <c r="C74" s="18" t="s">
        <v>15</v>
      </c>
      <c r="D74" s="19">
        <v>27707</v>
      </c>
      <c r="E74" s="16"/>
      <c r="F74" s="47" t="s">
        <v>39</v>
      </c>
      <c r="G74" s="21">
        <v>41710</v>
      </c>
      <c r="H74" s="48">
        <v>41913</v>
      </c>
      <c r="I74" s="19">
        <v>42277</v>
      </c>
      <c r="J74" s="16">
        <v>1</v>
      </c>
      <c r="K74" s="16">
        <v>8</v>
      </c>
      <c r="L74" s="22">
        <v>241.12</v>
      </c>
      <c r="M74" s="23" t="s">
        <v>16</v>
      </c>
      <c r="N74" s="24"/>
      <c r="O74" s="151"/>
    </row>
    <row r="75" spans="1:15" ht="25.5">
      <c r="A75" s="16" t="s">
        <v>52</v>
      </c>
      <c r="B75" s="17" t="s">
        <v>40</v>
      </c>
      <c r="C75" s="18" t="s">
        <v>17</v>
      </c>
      <c r="D75" s="19">
        <v>25457</v>
      </c>
      <c r="E75" s="16"/>
      <c r="F75" s="47" t="s">
        <v>41</v>
      </c>
      <c r="G75" s="21">
        <v>41710</v>
      </c>
      <c r="H75" s="48">
        <v>42065</v>
      </c>
      <c r="I75" s="19">
        <v>42277</v>
      </c>
      <c r="J75" s="16">
        <v>1</v>
      </c>
      <c r="K75" s="16">
        <v>72</v>
      </c>
      <c r="L75" s="22">
        <v>2170.08</v>
      </c>
      <c r="M75" s="23" t="s">
        <v>16</v>
      </c>
      <c r="N75" s="24"/>
      <c r="O75" s="151"/>
    </row>
    <row r="76" spans="1:15" ht="25.5">
      <c r="A76" s="16" t="s">
        <v>53</v>
      </c>
      <c r="B76" s="17" t="s">
        <v>43</v>
      </c>
      <c r="C76" s="18" t="s">
        <v>15</v>
      </c>
      <c r="D76" s="19">
        <v>28112</v>
      </c>
      <c r="E76" s="16"/>
      <c r="F76" s="47" t="s">
        <v>42</v>
      </c>
      <c r="G76" s="21">
        <v>41710</v>
      </c>
      <c r="H76" s="48">
        <v>42065</v>
      </c>
      <c r="I76" s="19">
        <v>42277</v>
      </c>
      <c r="J76" s="16">
        <v>1</v>
      </c>
      <c r="K76" s="16">
        <v>72</v>
      </c>
      <c r="L76" s="22">
        <v>2170.08</v>
      </c>
      <c r="M76" s="23" t="s">
        <v>16</v>
      </c>
      <c r="N76" s="20"/>
      <c r="O76" s="151"/>
    </row>
    <row r="77" spans="1:15" ht="25.5">
      <c r="A77" s="16" t="s">
        <v>51</v>
      </c>
      <c r="B77" s="17" t="s">
        <v>38</v>
      </c>
      <c r="C77" s="18" t="s">
        <v>15</v>
      </c>
      <c r="D77" s="19">
        <v>27707</v>
      </c>
      <c r="E77" s="16"/>
      <c r="F77" s="47" t="s">
        <v>45</v>
      </c>
      <c r="G77" s="21">
        <v>41710</v>
      </c>
      <c r="H77" s="48">
        <v>42065</v>
      </c>
      <c r="I77" s="19">
        <v>42277</v>
      </c>
      <c r="J77" s="16">
        <v>1</v>
      </c>
      <c r="K77" s="16">
        <v>24</v>
      </c>
      <c r="L77" s="22">
        <v>723.36</v>
      </c>
      <c r="M77" s="23" t="s">
        <v>16</v>
      </c>
      <c r="N77" s="20"/>
      <c r="O77" s="151"/>
    </row>
    <row r="78" spans="1:15" ht="25.5">
      <c r="A78" s="16" t="s">
        <v>69</v>
      </c>
      <c r="B78" s="17" t="s">
        <v>55</v>
      </c>
      <c r="C78" s="18" t="s">
        <v>15</v>
      </c>
      <c r="D78" s="19">
        <v>18707</v>
      </c>
      <c r="E78" s="16"/>
      <c r="F78" s="47" t="s">
        <v>56</v>
      </c>
      <c r="G78" s="21">
        <v>41710</v>
      </c>
      <c r="H78" s="48">
        <v>42065</v>
      </c>
      <c r="I78" s="19">
        <v>42277</v>
      </c>
      <c r="J78" s="16">
        <v>1</v>
      </c>
      <c r="K78" s="16">
        <v>116</v>
      </c>
      <c r="L78" s="22">
        <v>3496.24</v>
      </c>
      <c r="M78" s="23" t="s">
        <v>16</v>
      </c>
      <c r="N78" s="20"/>
      <c r="O78" s="151"/>
    </row>
    <row r="79" spans="1:15" ht="25.5">
      <c r="A79" s="16" t="s">
        <v>53</v>
      </c>
      <c r="B79" s="17" t="s">
        <v>43</v>
      </c>
      <c r="C79" s="18" t="s">
        <v>15</v>
      </c>
      <c r="D79" s="19">
        <v>28112</v>
      </c>
      <c r="E79" s="16"/>
      <c r="F79" s="47" t="s">
        <v>58</v>
      </c>
      <c r="G79" s="21">
        <v>41710</v>
      </c>
      <c r="H79" s="48">
        <v>42065</v>
      </c>
      <c r="I79" s="19">
        <v>42277</v>
      </c>
      <c r="J79" s="16">
        <v>1</v>
      </c>
      <c r="K79" s="16">
        <v>15</v>
      </c>
      <c r="L79" s="22">
        <v>452.1</v>
      </c>
      <c r="M79" s="23" t="s">
        <v>16</v>
      </c>
      <c r="N79" s="20"/>
      <c r="O79" s="151"/>
    </row>
    <row r="80" spans="1:15" s="15" customFormat="1" ht="25.5">
      <c r="A80" s="16" t="s">
        <v>283</v>
      </c>
      <c r="B80" s="17" t="s">
        <v>282</v>
      </c>
      <c r="C80" s="18" t="s">
        <v>15</v>
      </c>
      <c r="D80" s="19">
        <v>24674</v>
      </c>
      <c r="E80" s="16"/>
      <c r="F80" s="47" t="s">
        <v>287</v>
      </c>
      <c r="G80" s="21">
        <v>41990</v>
      </c>
      <c r="H80" s="48">
        <v>42065</v>
      </c>
      <c r="I80" s="19">
        <v>42277</v>
      </c>
      <c r="J80" s="16">
        <v>1</v>
      </c>
      <c r="K80" s="16">
        <v>62</v>
      </c>
      <c r="L80" s="22">
        <f>K80*30.14</f>
        <v>1868.68</v>
      </c>
      <c r="M80" s="23"/>
      <c r="N80" s="20"/>
      <c r="O80" s="24"/>
    </row>
    <row r="81" spans="1:15" ht="25.5">
      <c r="A81" s="16" t="s">
        <v>72</v>
      </c>
      <c r="B81" s="17" t="s">
        <v>61</v>
      </c>
      <c r="C81" s="18" t="s">
        <v>15</v>
      </c>
      <c r="D81" s="19">
        <v>27747</v>
      </c>
      <c r="E81" s="16"/>
      <c r="F81" s="47" t="s">
        <v>62</v>
      </c>
      <c r="G81" s="21">
        <v>41759</v>
      </c>
      <c r="H81" s="48">
        <v>42065</v>
      </c>
      <c r="I81" s="19">
        <v>42277</v>
      </c>
      <c r="J81" s="16">
        <v>1</v>
      </c>
      <c r="K81" s="16">
        <v>30</v>
      </c>
      <c r="L81" s="22">
        <v>904.2</v>
      </c>
      <c r="M81" s="23" t="s">
        <v>16</v>
      </c>
      <c r="N81" s="20"/>
      <c r="O81" s="151"/>
    </row>
    <row r="82" spans="1:15" ht="25.5">
      <c r="A82" s="16" t="s">
        <v>73</v>
      </c>
      <c r="B82" s="17" t="s">
        <v>63</v>
      </c>
      <c r="C82" s="18" t="s">
        <v>17</v>
      </c>
      <c r="D82" s="19">
        <v>24924</v>
      </c>
      <c r="E82" s="16"/>
      <c r="F82" s="47" t="s">
        <v>64</v>
      </c>
      <c r="G82" s="21">
        <v>41710</v>
      </c>
      <c r="H82" s="48">
        <v>42065</v>
      </c>
      <c r="I82" s="19">
        <v>42277</v>
      </c>
      <c r="J82" s="16">
        <v>1</v>
      </c>
      <c r="K82" s="16">
        <v>52</v>
      </c>
      <c r="L82" s="22">
        <v>1567.28</v>
      </c>
      <c r="M82" s="23" t="s">
        <v>16</v>
      </c>
      <c r="N82" s="20"/>
      <c r="O82" s="151"/>
    </row>
    <row r="83" spans="1:15" ht="38.25">
      <c r="A83" s="16" t="s">
        <v>82</v>
      </c>
      <c r="B83" s="17" t="s">
        <v>77</v>
      </c>
      <c r="C83" s="18" t="s">
        <v>17</v>
      </c>
      <c r="D83" s="19">
        <v>24694</v>
      </c>
      <c r="E83" s="16"/>
      <c r="F83" s="47" t="s">
        <v>87</v>
      </c>
      <c r="G83" s="21">
        <v>41934</v>
      </c>
      <c r="H83" s="48">
        <v>41913</v>
      </c>
      <c r="I83" s="19">
        <v>42277</v>
      </c>
      <c r="J83" s="16">
        <v>1</v>
      </c>
      <c r="K83" s="16">
        <v>24</v>
      </c>
      <c r="L83" s="22">
        <v>723.36</v>
      </c>
      <c r="M83" s="23" t="s">
        <v>16</v>
      </c>
      <c r="N83" s="24"/>
      <c r="O83" s="151"/>
    </row>
    <row r="84" spans="1:15" ht="25.5">
      <c r="A84" s="16" t="s">
        <v>84</v>
      </c>
      <c r="B84" s="17" t="s">
        <v>79</v>
      </c>
      <c r="C84" s="18" t="s">
        <v>17</v>
      </c>
      <c r="D84" s="19">
        <v>27918</v>
      </c>
      <c r="E84" s="16"/>
      <c r="F84" s="47" t="s">
        <v>89</v>
      </c>
      <c r="G84" s="21">
        <v>41710</v>
      </c>
      <c r="H84" s="48">
        <v>42065</v>
      </c>
      <c r="I84" s="19">
        <v>42277</v>
      </c>
      <c r="J84" s="16">
        <v>1</v>
      </c>
      <c r="K84" s="16">
        <v>55</v>
      </c>
      <c r="L84" s="22">
        <v>1657.7</v>
      </c>
      <c r="M84" s="23" t="s">
        <v>16</v>
      </c>
      <c r="N84" s="24"/>
      <c r="O84" s="151"/>
    </row>
    <row r="85" spans="1:15" ht="25.5">
      <c r="A85" s="16" t="s">
        <v>107</v>
      </c>
      <c r="B85" s="17" t="s">
        <v>94</v>
      </c>
      <c r="C85" s="18" t="s">
        <v>15</v>
      </c>
      <c r="D85" s="19">
        <v>23721</v>
      </c>
      <c r="E85" s="16"/>
      <c r="F85" s="47" t="s">
        <v>105</v>
      </c>
      <c r="G85" s="21">
        <v>41710</v>
      </c>
      <c r="H85" s="48">
        <v>41913</v>
      </c>
      <c r="I85" s="19">
        <v>42277</v>
      </c>
      <c r="J85" s="16">
        <v>1</v>
      </c>
      <c r="K85" s="16">
        <v>24</v>
      </c>
      <c r="L85" s="22">
        <v>723.36</v>
      </c>
      <c r="M85" s="23" t="s">
        <v>16</v>
      </c>
      <c r="N85" s="20"/>
      <c r="O85" s="151"/>
    </row>
    <row r="86" spans="1:15" ht="25.5">
      <c r="A86" s="16" t="s">
        <v>108</v>
      </c>
      <c r="B86" s="17" t="s">
        <v>95</v>
      </c>
      <c r="C86" s="18" t="s">
        <v>15</v>
      </c>
      <c r="D86" s="19">
        <v>23922</v>
      </c>
      <c r="E86" s="16"/>
      <c r="F86" s="47" t="s">
        <v>106</v>
      </c>
      <c r="G86" s="21">
        <v>41710</v>
      </c>
      <c r="H86" s="48">
        <v>41913</v>
      </c>
      <c r="I86" s="19">
        <v>42277</v>
      </c>
      <c r="J86" s="16">
        <v>1</v>
      </c>
      <c r="K86" s="16">
        <v>45</v>
      </c>
      <c r="L86" s="22">
        <v>1356.3</v>
      </c>
      <c r="M86" s="23" t="s">
        <v>16</v>
      </c>
      <c r="N86" s="20"/>
      <c r="O86" s="151"/>
    </row>
    <row r="87" spans="1:15" ht="38.25">
      <c r="A87" s="16" t="s">
        <v>13</v>
      </c>
      <c r="B87" s="17" t="s">
        <v>14</v>
      </c>
      <c r="C87" s="18" t="s">
        <v>15</v>
      </c>
      <c r="D87" s="19">
        <v>25087</v>
      </c>
      <c r="E87" s="16"/>
      <c r="F87" s="47" t="s">
        <v>124</v>
      </c>
      <c r="G87" s="21">
        <v>41710</v>
      </c>
      <c r="H87" s="48">
        <v>41913</v>
      </c>
      <c r="I87" s="19">
        <v>42277</v>
      </c>
      <c r="J87" s="16">
        <v>1</v>
      </c>
      <c r="K87" s="16">
        <v>24</v>
      </c>
      <c r="L87" s="22">
        <v>723.36</v>
      </c>
      <c r="M87" s="23" t="s">
        <v>16</v>
      </c>
      <c r="N87" s="20"/>
      <c r="O87" s="151"/>
    </row>
    <row r="88" spans="1:15" ht="25.5">
      <c r="A88" s="16" t="s">
        <v>52</v>
      </c>
      <c r="B88" s="17" t="s">
        <v>40</v>
      </c>
      <c r="C88" s="18" t="s">
        <v>17</v>
      </c>
      <c r="D88" s="19">
        <v>25457</v>
      </c>
      <c r="E88" s="16"/>
      <c r="F88" s="47" t="s">
        <v>123</v>
      </c>
      <c r="G88" s="21">
        <v>41710</v>
      </c>
      <c r="H88" s="48">
        <v>42065</v>
      </c>
      <c r="I88" s="19">
        <v>42277</v>
      </c>
      <c r="J88" s="16">
        <v>1</v>
      </c>
      <c r="K88" s="16">
        <v>15</v>
      </c>
      <c r="L88" s="22">
        <v>452.1</v>
      </c>
      <c r="M88" s="23" t="s">
        <v>16</v>
      </c>
      <c r="N88" s="24"/>
      <c r="O88" s="151"/>
    </row>
    <row r="89" spans="1:15" ht="25.5">
      <c r="A89" s="16" t="s">
        <v>109</v>
      </c>
      <c r="B89" s="17" t="s">
        <v>96</v>
      </c>
      <c r="C89" s="18" t="s">
        <v>15</v>
      </c>
      <c r="D89" s="19">
        <v>25016</v>
      </c>
      <c r="E89" s="16"/>
      <c r="F89" s="47" t="s">
        <v>125</v>
      </c>
      <c r="G89" s="21">
        <v>41717</v>
      </c>
      <c r="H89" s="48">
        <v>42065</v>
      </c>
      <c r="I89" s="19">
        <v>42277</v>
      </c>
      <c r="J89" s="16">
        <v>1</v>
      </c>
      <c r="K89" s="16">
        <v>16</v>
      </c>
      <c r="L89" s="22">
        <v>482.24</v>
      </c>
      <c r="M89" s="23" t="s">
        <v>16</v>
      </c>
      <c r="N89" s="20"/>
      <c r="O89" s="151"/>
    </row>
    <row r="90" spans="1:15" ht="25.5">
      <c r="A90" s="16" t="s">
        <v>21</v>
      </c>
      <c r="B90" s="17" t="s">
        <v>19</v>
      </c>
      <c r="C90" s="18" t="s">
        <v>17</v>
      </c>
      <c r="D90" s="19">
        <v>26220</v>
      </c>
      <c r="E90" s="16"/>
      <c r="F90" s="47" t="s">
        <v>126</v>
      </c>
      <c r="G90" s="21">
        <v>41710</v>
      </c>
      <c r="H90" s="48">
        <v>42065</v>
      </c>
      <c r="I90" s="19">
        <v>42277</v>
      </c>
      <c r="J90" s="16">
        <v>1</v>
      </c>
      <c r="K90" s="16">
        <v>60</v>
      </c>
      <c r="L90" s="22">
        <v>1808.4</v>
      </c>
      <c r="M90" s="23" t="s">
        <v>16</v>
      </c>
      <c r="N90" s="20"/>
      <c r="O90" s="151"/>
    </row>
    <row r="91" spans="1:15" ht="38.25">
      <c r="A91" s="16" t="s">
        <v>111</v>
      </c>
      <c r="B91" s="17" t="s">
        <v>98</v>
      </c>
      <c r="C91" s="18" t="s">
        <v>15</v>
      </c>
      <c r="D91" s="19">
        <v>24129</v>
      </c>
      <c r="E91" s="16"/>
      <c r="F91" s="47" t="s">
        <v>128</v>
      </c>
      <c r="G91" s="21">
        <v>41717</v>
      </c>
      <c r="H91" s="48">
        <v>41913</v>
      </c>
      <c r="I91" s="19">
        <v>42277</v>
      </c>
      <c r="J91" s="16">
        <v>1</v>
      </c>
      <c r="K91" s="16">
        <v>16</v>
      </c>
      <c r="L91" s="22">
        <v>482.24</v>
      </c>
      <c r="M91" s="23" t="s">
        <v>16</v>
      </c>
      <c r="N91" s="20"/>
      <c r="O91" s="151"/>
    </row>
    <row r="92" spans="1:15" ht="38.25">
      <c r="A92" s="16" t="s">
        <v>112</v>
      </c>
      <c r="B92" s="17" t="s">
        <v>99</v>
      </c>
      <c r="C92" s="18" t="s">
        <v>15</v>
      </c>
      <c r="D92" s="19">
        <v>22602</v>
      </c>
      <c r="E92" s="16"/>
      <c r="F92" s="47" t="s">
        <v>129</v>
      </c>
      <c r="G92" s="21">
        <v>41717</v>
      </c>
      <c r="H92" s="48">
        <v>41913</v>
      </c>
      <c r="I92" s="19">
        <v>42277</v>
      </c>
      <c r="J92" s="16">
        <v>1</v>
      </c>
      <c r="K92" s="16">
        <v>16</v>
      </c>
      <c r="L92" s="22">
        <v>482.24</v>
      </c>
      <c r="M92" s="23" t="s">
        <v>16</v>
      </c>
      <c r="N92" s="20"/>
      <c r="O92" s="151"/>
    </row>
    <row r="93" spans="1:15" ht="38.25">
      <c r="A93" s="16" t="s">
        <v>113</v>
      </c>
      <c r="B93" s="17" t="s">
        <v>100</v>
      </c>
      <c r="C93" s="18" t="s">
        <v>15</v>
      </c>
      <c r="D93" s="19">
        <v>27974</v>
      </c>
      <c r="E93" s="16"/>
      <c r="F93" s="47" t="s">
        <v>130</v>
      </c>
      <c r="G93" s="21">
        <v>41710</v>
      </c>
      <c r="H93" s="48">
        <v>42065</v>
      </c>
      <c r="I93" s="19">
        <v>42277</v>
      </c>
      <c r="J93" s="16">
        <v>1</v>
      </c>
      <c r="K93" s="16">
        <v>48</v>
      </c>
      <c r="L93" s="22">
        <v>1446.72</v>
      </c>
      <c r="M93" s="23" t="s">
        <v>16</v>
      </c>
      <c r="N93" s="20"/>
      <c r="O93" s="151"/>
    </row>
    <row r="94" spans="1:15" ht="38.25">
      <c r="A94" s="17" t="s">
        <v>114</v>
      </c>
      <c r="B94" s="17" t="s">
        <v>101</v>
      </c>
      <c r="C94" s="18" t="s">
        <v>15</v>
      </c>
      <c r="D94" s="19">
        <v>25343</v>
      </c>
      <c r="E94" s="16"/>
      <c r="F94" s="47" t="s">
        <v>131</v>
      </c>
      <c r="G94" s="21">
        <v>41710</v>
      </c>
      <c r="H94" s="48">
        <v>42065</v>
      </c>
      <c r="I94" s="19">
        <v>42277</v>
      </c>
      <c r="J94" s="16">
        <v>1</v>
      </c>
      <c r="K94" s="16">
        <v>48</v>
      </c>
      <c r="L94" s="22">
        <v>1446.72</v>
      </c>
      <c r="M94" s="23" t="s">
        <v>16</v>
      </c>
      <c r="N94" s="20"/>
      <c r="O94" s="151"/>
    </row>
    <row r="95" spans="1:15" ht="25.5">
      <c r="A95" s="16" t="s">
        <v>23</v>
      </c>
      <c r="B95" s="17" t="s">
        <v>22</v>
      </c>
      <c r="C95" s="18" t="s">
        <v>15</v>
      </c>
      <c r="D95" s="19">
        <v>26762</v>
      </c>
      <c r="E95" s="16"/>
      <c r="F95" s="47" t="s">
        <v>132</v>
      </c>
      <c r="G95" s="21">
        <v>41710</v>
      </c>
      <c r="H95" s="48">
        <v>41913</v>
      </c>
      <c r="I95" s="19">
        <v>42277</v>
      </c>
      <c r="J95" s="16">
        <v>1</v>
      </c>
      <c r="K95" s="16">
        <v>52</v>
      </c>
      <c r="L95" s="22">
        <v>1567.28</v>
      </c>
      <c r="M95" s="23" t="s">
        <v>16</v>
      </c>
      <c r="N95" s="20"/>
      <c r="O95" s="151"/>
    </row>
    <row r="96" spans="1:15" ht="25.5">
      <c r="A96" s="16" t="s">
        <v>115</v>
      </c>
      <c r="B96" s="17" t="s">
        <v>102</v>
      </c>
      <c r="C96" s="18" t="s">
        <v>15</v>
      </c>
      <c r="D96" s="19">
        <v>25074</v>
      </c>
      <c r="E96" s="16"/>
      <c r="F96" s="47" t="s">
        <v>133</v>
      </c>
      <c r="G96" s="21">
        <v>41710</v>
      </c>
      <c r="H96" s="48">
        <v>42065</v>
      </c>
      <c r="I96" s="19">
        <v>42277</v>
      </c>
      <c r="J96" s="16">
        <v>1</v>
      </c>
      <c r="K96" s="16">
        <v>48</v>
      </c>
      <c r="L96" s="22">
        <v>1446.72</v>
      </c>
      <c r="M96" s="23" t="s">
        <v>16</v>
      </c>
      <c r="N96" s="20"/>
      <c r="O96" s="151"/>
    </row>
    <row r="97" spans="1:15" ht="25.5">
      <c r="A97" s="50" t="s">
        <v>117</v>
      </c>
      <c r="B97" s="51" t="s">
        <v>104</v>
      </c>
      <c r="C97" s="52" t="s">
        <v>15</v>
      </c>
      <c r="D97" s="53">
        <v>28148</v>
      </c>
      <c r="E97" s="50"/>
      <c r="F97" s="54" t="s">
        <v>135</v>
      </c>
      <c r="G97" s="55">
        <v>41710</v>
      </c>
      <c r="H97" s="56">
        <v>41913</v>
      </c>
      <c r="I97" s="53">
        <v>42277</v>
      </c>
      <c r="J97" s="50">
        <v>1</v>
      </c>
      <c r="K97" s="50">
        <v>69</v>
      </c>
      <c r="L97" s="57">
        <v>2079.66</v>
      </c>
      <c r="M97" s="58" t="s">
        <v>16</v>
      </c>
      <c r="N97" s="59"/>
      <c r="O97" s="151"/>
    </row>
    <row r="98" spans="1:15" s="15" customFormat="1" ht="25.5">
      <c r="A98" s="64" t="s">
        <v>148</v>
      </c>
      <c r="B98" s="65" t="s">
        <v>147</v>
      </c>
      <c r="C98" s="67" t="s">
        <v>15</v>
      </c>
      <c r="D98" s="68">
        <v>27246</v>
      </c>
      <c r="E98" s="24"/>
      <c r="F98" s="24" t="s">
        <v>149</v>
      </c>
      <c r="G98" s="21">
        <v>41787</v>
      </c>
      <c r="H98" s="60">
        <v>41913</v>
      </c>
      <c r="I98" s="60">
        <v>42277</v>
      </c>
      <c r="J98" s="24">
        <v>1</v>
      </c>
      <c r="K98" s="24">
        <v>60</v>
      </c>
      <c r="L98" s="61">
        <v>1808.4</v>
      </c>
      <c r="M98" s="62" t="s">
        <v>16</v>
      </c>
      <c r="N98" s="20"/>
      <c r="O98" s="24"/>
    </row>
    <row r="99" spans="1:14" ht="12.75">
      <c r="A99" s="15"/>
      <c r="B99" s="40"/>
      <c r="C99" s="41"/>
      <c r="D99" s="42"/>
      <c r="E99" s="15"/>
      <c r="G99" s="43"/>
      <c r="H99" s="44"/>
      <c r="I99" s="42"/>
      <c r="J99" s="15"/>
      <c r="K99" s="15"/>
      <c r="L99" s="45"/>
      <c r="M99" s="46"/>
      <c r="N99" s="49"/>
    </row>
    <row r="100" spans="1:14" ht="12.75">
      <c r="A100" s="160" t="s">
        <v>146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</row>
    <row r="101" spans="1:14" ht="18.75">
      <c r="A101" s="158" t="s">
        <v>144</v>
      </c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</row>
    <row r="102" spans="1:15" ht="27">
      <c r="A102" s="2" t="s">
        <v>0</v>
      </c>
      <c r="B102" s="2" t="s">
        <v>5</v>
      </c>
      <c r="C102" s="3" t="s">
        <v>8</v>
      </c>
      <c r="D102" s="2" t="s">
        <v>1</v>
      </c>
      <c r="E102" s="2" t="s">
        <v>6</v>
      </c>
      <c r="F102" s="8" t="s">
        <v>2</v>
      </c>
      <c r="G102" s="13" t="s">
        <v>9</v>
      </c>
      <c r="H102" s="2" t="s">
        <v>3</v>
      </c>
      <c r="I102" s="2" t="s">
        <v>7</v>
      </c>
      <c r="J102" s="2" t="s">
        <v>4</v>
      </c>
      <c r="K102" s="2" t="s">
        <v>28</v>
      </c>
      <c r="L102" s="2" t="s">
        <v>11</v>
      </c>
      <c r="M102" s="13" t="s">
        <v>10</v>
      </c>
      <c r="N102" s="13" t="s">
        <v>24</v>
      </c>
      <c r="O102" s="81" t="s">
        <v>267</v>
      </c>
    </row>
    <row r="103" spans="1:15" ht="38.25">
      <c r="A103" s="16" t="s">
        <v>52</v>
      </c>
      <c r="B103" s="17" t="s">
        <v>40</v>
      </c>
      <c r="C103" s="18" t="s">
        <v>17</v>
      </c>
      <c r="D103" s="19">
        <v>25457</v>
      </c>
      <c r="E103" s="25"/>
      <c r="F103" s="47" t="s">
        <v>120</v>
      </c>
      <c r="G103" s="21">
        <v>41710</v>
      </c>
      <c r="H103" s="48">
        <v>41913</v>
      </c>
      <c r="I103" s="19">
        <v>42277</v>
      </c>
      <c r="J103" s="16">
        <v>1</v>
      </c>
      <c r="K103" s="16">
        <v>48</v>
      </c>
      <c r="L103" s="63">
        <f>48*30.14</f>
        <v>1446.72</v>
      </c>
      <c r="M103" s="27"/>
      <c r="N103" s="27"/>
      <c r="O103" s="150"/>
    </row>
    <row r="104" spans="1:15" ht="38.25">
      <c r="A104" s="16" t="s">
        <v>51</v>
      </c>
      <c r="B104" s="17" t="s">
        <v>38</v>
      </c>
      <c r="C104" s="18" t="s">
        <v>15</v>
      </c>
      <c r="D104" s="19">
        <v>27707</v>
      </c>
      <c r="E104" s="16"/>
      <c r="F104" s="47" t="s">
        <v>122</v>
      </c>
      <c r="G104" s="21">
        <v>41710</v>
      </c>
      <c r="H104" s="48">
        <v>42065</v>
      </c>
      <c r="I104" s="19">
        <v>42277</v>
      </c>
      <c r="J104" s="16">
        <v>1</v>
      </c>
      <c r="K104" s="16">
        <v>48</v>
      </c>
      <c r="L104" s="63">
        <v>1446.72</v>
      </c>
      <c r="M104" s="62" t="s">
        <v>16</v>
      </c>
      <c r="N104" s="24"/>
      <c r="O104" s="150"/>
    </row>
  </sheetData>
  <sheetProtection/>
  <mergeCells count="12">
    <mergeCell ref="A55:N55"/>
    <mergeCell ref="A4:N4"/>
    <mergeCell ref="A5:N5"/>
    <mergeCell ref="A6:N6"/>
    <mergeCell ref="A54:N54"/>
    <mergeCell ref="B7:E7"/>
    <mergeCell ref="A101:N101"/>
    <mergeCell ref="A64:N64"/>
    <mergeCell ref="A65:N65"/>
    <mergeCell ref="A66:N66"/>
    <mergeCell ref="A100:N100"/>
    <mergeCell ref="B67:E67"/>
  </mergeCells>
  <printOptions horizontalCentered="1"/>
  <pageMargins left="0.3" right="0.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tabSelected="1" workbookViewId="0" topLeftCell="A85">
      <selection activeCell="A118" sqref="A118:IV118"/>
    </sheetView>
  </sheetViews>
  <sheetFormatPr defaultColWidth="9.33203125" defaultRowHeight="12.75"/>
  <cols>
    <col min="1" max="1" width="22.33203125" style="0" customWidth="1"/>
    <col min="2" max="2" width="29.83203125" style="0" customWidth="1"/>
    <col min="4" max="4" width="11.33203125" style="0" customWidth="1"/>
    <col min="6" max="6" width="42" style="0" customWidth="1"/>
    <col min="7" max="7" width="11.66015625" style="0" customWidth="1"/>
    <col min="8" max="8" width="15.16015625" style="0" customWidth="1"/>
    <col min="9" max="9" width="14.16015625" style="0" customWidth="1"/>
    <col min="12" max="12" width="14" style="0" customWidth="1"/>
    <col min="15" max="15" width="17.5" style="0" customWidth="1"/>
  </cols>
  <sheetData>
    <row r="1" spans="1:15" ht="14.25">
      <c r="A1" s="69" t="s">
        <v>137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1.75" customHeight="1">
      <c r="A2" s="69" t="s">
        <v>140</v>
      </c>
      <c r="B2" s="70"/>
      <c r="C2" s="70"/>
      <c r="D2" s="72"/>
      <c r="E2" s="73"/>
      <c r="F2" s="74"/>
      <c r="G2" s="71"/>
      <c r="H2" s="71"/>
      <c r="I2" s="71"/>
      <c r="J2" s="71"/>
      <c r="K2" s="71"/>
      <c r="L2" s="71"/>
      <c r="M2" s="71"/>
      <c r="N2" s="71"/>
      <c r="O2" s="71"/>
    </row>
    <row r="3" spans="1:15" ht="29.25" customHeight="1">
      <c r="A3" s="165" t="s">
        <v>269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4.25">
      <c r="A4" s="69" t="s">
        <v>136</v>
      </c>
      <c r="B4" s="70"/>
      <c r="C4" s="69" t="s">
        <v>139</v>
      </c>
      <c r="D4" s="69"/>
      <c r="E4" s="69"/>
      <c r="F4" s="69"/>
      <c r="G4" s="75"/>
      <c r="H4" s="75"/>
      <c r="I4" s="75"/>
      <c r="J4" s="75"/>
      <c r="K4" s="75"/>
      <c r="L4" s="75"/>
      <c r="M4" s="75"/>
      <c r="N4" s="75"/>
      <c r="O4" s="71"/>
    </row>
    <row r="5" spans="1:15" ht="14.25">
      <c r="A5" s="69" t="s">
        <v>138</v>
      </c>
      <c r="B5" s="69" t="s">
        <v>249</v>
      </c>
      <c r="C5" s="69"/>
      <c r="D5" s="69"/>
      <c r="E5" s="69"/>
      <c r="F5" s="69"/>
      <c r="G5" s="75"/>
      <c r="H5" s="75"/>
      <c r="I5" s="75"/>
      <c r="J5" s="75"/>
      <c r="K5" s="75"/>
      <c r="L5" s="75"/>
      <c r="M5" s="75"/>
      <c r="N5" s="75"/>
      <c r="O5" s="71"/>
    </row>
    <row r="6" spans="1:15" ht="18.75">
      <c r="A6" s="164" t="s">
        <v>12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71"/>
    </row>
    <row r="7" spans="1:15" ht="27">
      <c r="A7" s="76" t="s">
        <v>0</v>
      </c>
      <c r="B7" s="76" t="s">
        <v>5</v>
      </c>
      <c r="C7" s="77" t="s">
        <v>8</v>
      </c>
      <c r="D7" s="76" t="s">
        <v>1</v>
      </c>
      <c r="E7" s="76" t="s">
        <v>6</v>
      </c>
      <c r="F7" s="78" t="s">
        <v>2</v>
      </c>
      <c r="G7" s="79" t="s">
        <v>9</v>
      </c>
      <c r="H7" s="76" t="s">
        <v>3</v>
      </c>
      <c r="I7" s="76" t="s">
        <v>7</v>
      </c>
      <c r="J7" s="76" t="s">
        <v>4</v>
      </c>
      <c r="K7" s="76" t="s">
        <v>28</v>
      </c>
      <c r="L7" s="76" t="s">
        <v>11</v>
      </c>
      <c r="M7" s="78" t="s">
        <v>10</v>
      </c>
      <c r="N7" s="80" t="s">
        <v>24</v>
      </c>
      <c r="O7" s="81" t="s">
        <v>267</v>
      </c>
    </row>
    <row r="8" spans="1:15" ht="30.75" customHeight="1">
      <c r="A8" s="82" t="s">
        <v>13</v>
      </c>
      <c r="B8" s="83" t="s">
        <v>14</v>
      </c>
      <c r="C8" s="84" t="s">
        <v>15</v>
      </c>
      <c r="D8" s="85">
        <v>25087</v>
      </c>
      <c r="E8" s="82"/>
      <c r="F8" s="86" t="s">
        <v>150</v>
      </c>
      <c r="G8" s="87">
        <v>41527</v>
      </c>
      <c r="H8" s="88">
        <v>41701</v>
      </c>
      <c r="I8" s="85">
        <v>41912</v>
      </c>
      <c r="J8" s="82">
        <v>1</v>
      </c>
      <c r="K8" s="82">
        <v>55</v>
      </c>
      <c r="L8" s="89">
        <v>1657.7</v>
      </c>
      <c r="M8" s="152" t="s">
        <v>268</v>
      </c>
      <c r="N8" s="64"/>
      <c r="O8" s="155">
        <v>1657.87</v>
      </c>
    </row>
    <row r="9" spans="1:15" ht="38.25" customHeight="1">
      <c r="A9" s="82" t="s">
        <v>151</v>
      </c>
      <c r="B9" s="83" t="s">
        <v>152</v>
      </c>
      <c r="C9" s="84" t="s">
        <v>17</v>
      </c>
      <c r="D9" s="85">
        <v>27929</v>
      </c>
      <c r="E9" s="82"/>
      <c r="F9" s="86" t="s">
        <v>153</v>
      </c>
      <c r="G9" s="87">
        <v>41527</v>
      </c>
      <c r="H9" s="88">
        <v>41548</v>
      </c>
      <c r="I9" s="85">
        <v>41912</v>
      </c>
      <c r="J9" s="82">
        <v>1</v>
      </c>
      <c r="K9" s="82">
        <v>64</v>
      </c>
      <c r="L9" s="89">
        <v>1928.96</v>
      </c>
      <c r="M9" s="152" t="s">
        <v>268</v>
      </c>
      <c r="N9" s="64"/>
      <c r="O9" s="155">
        <v>1929.16</v>
      </c>
    </row>
    <row r="10" spans="1:15" ht="42" customHeight="1">
      <c r="A10" s="82" t="s">
        <v>148</v>
      </c>
      <c r="B10" s="83" t="s">
        <v>147</v>
      </c>
      <c r="C10" s="84" t="s">
        <v>15</v>
      </c>
      <c r="D10" s="85">
        <v>27246</v>
      </c>
      <c r="E10" s="82"/>
      <c r="F10" s="86" t="s">
        <v>160</v>
      </c>
      <c r="G10" s="87">
        <v>41527</v>
      </c>
      <c r="H10" s="88">
        <v>41548</v>
      </c>
      <c r="I10" s="85">
        <v>41912</v>
      </c>
      <c r="J10" s="82">
        <v>1</v>
      </c>
      <c r="K10" s="82">
        <v>48</v>
      </c>
      <c r="L10" s="89">
        <v>1446.72</v>
      </c>
      <c r="M10" s="152" t="s">
        <v>268</v>
      </c>
      <c r="N10" s="64"/>
      <c r="O10" s="155">
        <v>1446.87</v>
      </c>
    </row>
    <row r="11" spans="1:15" ht="41.25" customHeight="1">
      <c r="A11" s="82" t="s">
        <v>175</v>
      </c>
      <c r="B11" s="83" t="s">
        <v>154</v>
      </c>
      <c r="C11" s="84" t="s">
        <v>17</v>
      </c>
      <c r="D11" s="85">
        <v>27332</v>
      </c>
      <c r="E11" s="82"/>
      <c r="F11" s="86" t="s">
        <v>161</v>
      </c>
      <c r="G11" s="87">
        <v>41527</v>
      </c>
      <c r="H11" s="88">
        <v>41701</v>
      </c>
      <c r="I11" s="85">
        <v>41912</v>
      </c>
      <c r="J11" s="82">
        <v>1</v>
      </c>
      <c r="K11" s="82">
        <v>32</v>
      </c>
      <c r="L11" s="89">
        <v>964.48</v>
      </c>
      <c r="M11" s="152" t="s">
        <v>268</v>
      </c>
      <c r="N11" s="64"/>
      <c r="O11" s="155">
        <v>964.54</v>
      </c>
    </row>
    <row r="12" spans="1:15" ht="49.5" customHeight="1">
      <c r="A12" s="82" t="s">
        <v>175</v>
      </c>
      <c r="B12" s="83" t="s">
        <v>154</v>
      </c>
      <c r="C12" s="84" t="s">
        <v>17</v>
      </c>
      <c r="D12" s="85">
        <v>27332</v>
      </c>
      <c r="E12" s="82"/>
      <c r="F12" s="86" t="s">
        <v>162</v>
      </c>
      <c r="G12" s="87">
        <v>41527</v>
      </c>
      <c r="H12" s="88">
        <v>41701</v>
      </c>
      <c r="I12" s="85">
        <v>41912</v>
      </c>
      <c r="J12" s="82">
        <v>1</v>
      </c>
      <c r="K12" s="82">
        <v>24</v>
      </c>
      <c r="L12" s="89">
        <v>723.36</v>
      </c>
      <c r="M12" s="152" t="s">
        <v>268</v>
      </c>
      <c r="N12" s="64"/>
      <c r="O12" s="155">
        <v>723.48</v>
      </c>
    </row>
    <row r="13" spans="1:15" ht="58.5" customHeight="1">
      <c r="A13" s="82" t="s">
        <v>176</v>
      </c>
      <c r="B13" s="83" t="s">
        <v>155</v>
      </c>
      <c r="C13" s="84" t="s">
        <v>17</v>
      </c>
      <c r="D13" s="85">
        <v>27216</v>
      </c>
      <c r="E13" s="82"/>
      <c r="F13" s="86" t="s">
        <v>163</v>
      </c>
      <c r="G13" s="87">
        <v>41527</v>
      </c>
      <c r="H13" s="88">
        <v>41548</v>
      </c>
      <c r="I13" s="85">
        <v>41912</v>
      </c>
      <c r="J13" s="82">
        <v>1</v>
      </c>
      <c r="K13" s="82">
        <v>72</v>
      </c>
      <c r="L13" s="89">
        <v>2170.08</v>
      </c>
      <c r="M13" s="152" t="s">
        <v>268</v>
      </c>
      <c r="N13" s="64"/>
      <c r="O13" s="155">
        <v>2170.31</v>
      </c>
    </row>
    <row r="14" spans="1:15" ht="63.75" customHeight="1">
      <c r="A14" s="82" t="s">
        <v>176</v>
      </c>
      <c r="B14" s="83" t="s">
        <v>155</v>
      </c>
      <c r="C14" s="84" t="s">
        <v>17</v>
      </c>
      <c r="D14" s="85">
        <v>27216</v>
      </c>
      <c r="E14" s="82"/>
      <c r="F14" s="86" t="s">
        <v>164</v>
      </c>
      <c r="G14" s="87">
        <v>41527</v>
      </c>
      <c r="H14" s="88">
        <v>41548</v>
      </c>
      <c r="I14" s="85">
        <v>41912</v>
      </c>
      <c r="J14" s="82">
        <v>1</v>
      </c>
      <c r="K14" s="82">
        <v>36</v>
      </c>
      <c r="L14" s="89">
        <v>1085.04</v>
      </c>
      <c r="M14" s="152" t="s">
        <v>268</v>
      </c>
      <c r="N14" s="64"/>
      <c r="O14" s="155">
        <v>1085.15</v>
      </c>
    </row>
    <row r="15" spans="1:15" ht="57" customHeight="1">
      <c r="A15" s="82" t="s">
        <v>177</v>
      </c>
      <c r="B15" s="83" t="s">
        <v>156</v>
      </c>
      <c r="C15" s="84" t="s">
        <v>17</v>
      </c>
      <c r="D15" s="85">
        <v>27332</v>
      </c>
      <c r="E15" s="82"/>
      <c r="F15" s="86" t="s">
        <v>165</v>
      </c>
      <c r="G15" s="87">
        <v>41527</v>
      </c>
      <c r="H15" s="88">
        <v>41548</v>
      </c>
      <c r="I15" s="85">
        <v>41912</v>
      </c>
      <c r="J15" s="82">
        <v>1</v>
      </c>
      <c r="K15" s="82">
        <v>48</v>
      </c>
      <c r="L15" s="89">
        <v>1446.72</v>
      </c>
      <c r="M15" s="152" t="s">
        <v>268</v>
      </c>
      <c r="N15" s="64"/>
      <c r="O15" s="155">
        <v>1446.87</v>
      </c>
    </row>
    <row r="16" spans="1:15" ht="54.75" customHeight="1">
      <c r="A16" s="82" t="s">
        <v>20</v>
      </c>
      <c r="B16" s="83" t="s">
        <v>18</v>
      </c>
      <c r="C16" s="84" t="s">
        <v>15</v>
      </c>
      <c r="D16" s="85">
        <v>27701</v>
      </c>
      <c r="E16" s="82"/>
      <c r="F16" s="86" t="s">
        <v>166</v>
      </c>
      <c r="G16" s="87">
        <v>41527</v>
      </c>
      <c r="H16" s="88">
        <v>41701</v>
      </c>
      <c r="I16" s="85">
        <v>41912</v>
      </c>
      <c r="J16" s="82">
        <v>1</v>
      </c>
      <c r="K16" s="82">
        <v>48</v>
      </c>
      <c r="L16" s="89">
        <v>1446.72</v>
      </c>
      <c r="M16" s="152" t="s">
        <v>268</v>
      </c>
      <c r="N16" s="64"/>
      <c r="O16" s="155">
        <v>1446.87</v>
      </c>
    </row>
    <row r="17" spans="1:15" ht="53.25" customHeight="1">
      <c r="A17" s="82" t="s">
        <v>178</v>
      </c>
      <c r="B17" s="83" t="s">
        <v>157</v>
      </c>
      <c r="C17" s="84" t="s">
        <v>15</v>
      </c>
      <c r="D17" s="85">
        <v>23015</v>
      </c>
      <c r="E17" s="82"/>
      <c r="F17" s="86" t="s">
        <v>167</v>
      </c>
      <c r="G17" s="87">
        <v>41527</v>
      </c>
      <c r="H17" s="88">
        <v>41701</v>
      </c>
      <c r="I17" s="85">
        <v>41912</v>
      </c>
      <c r="J17" s="82">
        <v>1</v>
      </c>
      <c r="K17" s="82">
        <v>48</v>
      </c>
      <c r="L17" s="89">
        <v>1446.72</v>
      </c>
      <c r="M17" s="152" t="s">
        <v>268</v>
      </c>
      <c r="N17" s="64"/>
      <c r="O17" s="155">
        <v>1446.87</v>
      </c>
    </row>
    <row r="18" spans="1:15" ht="52.5" customHeight="1">
      <c r="A18" s="82" t="s">
        <v>179</v>
      </c>
      <c r="B18" s="83" t="s">
        <v>158</v>
      </c>
      <c r="C18" s="84" t="s">
        <v>17</v>
      </c>
      <c r="D18" s="85">
        <v>27430</v>
      </c>
      <c r="E18" s="82"/>
      <c r="F18" s="86" t="s">
        <v>168</v>
      </c>
      <c r="G18" s="87">
        <v>41527</v>
      </c>
      <c r="H18" s="88">
        <v>41548</v>
      </c>
      <c r="I18" s="85">
        <v>41912</v>
      </c>
      <c r="J18" s="82">
        <v>1</v>
      </c>
      <c r="K18" s="82">
        <v>16</v>
      </c>
      <c r="L18" s="89">
        <v>482.24</v>
      </c>
      <c r="M18" s="152" t="s">
        <v>268</v>
      </c>
      <c r="N18" s="64"/>
      <c r="O18" s="155">
        <v>482.29</v>
      </c>
    </row>
    <row r="19" spans="1:15" ht="51.75" customHeight="1">
      <c r="A19" s="82" t="s">
        <v>179</v>
      </c>
      <c r="B19" s="83" t="s">
        <v>158</v>
      </c>
      <c r="C19" s="84" t="s">
        <v>17</v>
      </c>
      <c r="D19" s="85">
        <v>27430</v>
      </c>
      <c r="E19" s="82"/>
      <c r="F19" s="86" t="s">
        <v>169</v>
      </c>
      <c r="G19" s="87">
        <v>41527</v>
      </c>
      <c r="H19" s="88">
        <v>41548</v>
      </c>
      <c r="I19" s="85">
        <v>41912</v>
      </c>
      <c r="J19" s="82">
        <v>1</v>
      </c>
      <c r="K19" s="82">
        <v>48</v>
      </c>
      <c r="L19" s="89">
        <v>1446.72</v>
      </c>
      <c r="M19" s="152" t="s">
        <v>268</v>
      </c>
      <c r="N19" s="64"/>
      <c r="O19" s="155">
        <v>1446.87</v>
      </c>
    </row>
    <row r="20" spans="1:15" ht="52.5" customHeight="1">
      <c r="A20" s="82" t="s">
        <v>180</v>
      </c>
      <c r="B20" s="83" t="s">
        <v>159</v>
      </c>
      <c r="C20" s="84" t="s">
        <v>17</v>
      </c>
      <c r="D20" s="85">
        <v>28631</v>
      </c>
      <c r="E20" s="82"/>
      <c r="F20" s="86" t="s">
        <v>170</v>
      </c>
      <c r="G20" s="87">
        <v>41527</v>
      </c>
      <c r="H20" s="88">
        <v>41701</v>
      </c>
      <c r="I20" s="85">
        <v>41912</v>
      </c>
      <c r="J20" s="82">
        <v>1</v>
      </c>
      <c r="K20" s="82">
        <v>24</v>
      </c>
      <c r="L20" s="89">
        <v>723.36</v>
      </c>
      <c r="M20" s="152" t="s">
        <v>268</v>
      </c>
      <c r="N20" s="64"/>
      <c r="O20" s="155">
        <v>723.44</v>
      </c>
    </row>
    <row r="21" spans="1:15" ht="58.5" customHeight="1">
      <c r="A21" s="82" t="s">
        <v>180</v>
      </c>
      <c r="B21" s="83" t="s">
        <v>159</v>
      </c>
      <c r="C21" s="84" t="s">
        <v>17</v>
      </c>
      <c r="D21" s="85">
        <v>28631</v>
      </c>
      <c r="E21" s="82"/>
      <c r="F21" s="86" t="s">
        <v>171</v>
      </c>
      <c r="G21" s="87">
        <v>41527</v>
      </c>
      <c r="H21" s="88">
        <v>41701</v>
      </c>
      <c r="I21" s="85">
        <v>41912</v>
      </c>
      <c r="J21" s="82">
        <v>1</v>
      </c>
      <c r="K21" s="82">
        <v>36</v>
      </c>
      <c r="L21" s="89">
        <v>1085.04</v>
      </c>
      <c r="M21" s="152" t="s">
        <v>268</v>
      </c>
      <c r="N21" s="64"/>
      <c r="O21" s="155">
        <v>1085.15</v>
      </c>
    </row>
    <row r="22" spans="1:15" ht="51" customHeight="1">
      <c r="A22" s="82" t="s">
        <v>179</v>
      </c>
      <c r="B22" s="83" t="s">
        <v>158</v>
      </c>
      <c r="C22" s="84" t="s">
        <v>17</v>
      </c>
      <c r="D22" s="85">
        <v>27430</v>
      </c>
      <c r="E22" s="82"/>
      <c r="F22" s="86" t="s">
        <v>172</v>
      </c>
      <c r="G22" s="87">
        <v>41527</v>
      </c>
      <c r="H22" s="88">
        <v>41548</v>
      </c>
      <c r="I22" s="85">
        <v>41912</v>
      </c>
      <c r="J22" s="82">
        <v>1</v>
      </c>
      <c r="K22" s="82">
        <v>48</v>
      </c>
      <c r="L22" s="89">
        <v>1446.72</v>
      </c>
      <c r="M22" s="152" t="s">
        <v>268</v>
      </c>
      <c r="N22" s="64"/>
      <c r="O22" s="155">
        <v>1386.59</v>
      </c>
    </row>
    <row r="23" spans="1:15" ht="57.75" customHeight="1">
      <c r="A23" s="82" t="s">
        <v>21</v>
      </c>
      <c r="B23" s="83" t="s">
        <v>19</v>
      </c>
      <c r="C23" s="84" t="s">
        <v>17</v>
      </c>
      <c r="D23" s="85">
        <v>26220</v>
      </c>
      <c r="E23" s="82"/>
      <c r="F23" s="86" t="s">
        <v>173</v>
      </c>
      <c r="G23" s="87">
        <v>41527</v>
      </c>
      <c r="H23" s="88">
        <v>41548</v>
      </c>
      <c r="I23" s="85">
        <v>41912</v>
      </c>
      <c r="J23" s="82">
        <v>1</v>
      </c>
      <c r="K23" s="82">
        <v>24</v>
      </c>
      <c r="L23" s="89">
        <v>723.36</v>
      </c>
      <c r="M23" s="152" t="s">
        <v>268</v>
      </c>
      <c r="N23" s="64"/>
      <c r="O23" s="155">
        <v>723.44</v>
      </c>
    </row>
    <row r="24" spans="1:15" ht="50.25" customHeight="1">
      <c r="A24" s="82" t="s">
        <v>21</v>
      </c>
      <c r="B24" s="83" t="s">
        <v>19</v>
      </c>
      <c r="C24" s="84" t="s">
        <v>17</v>
      </c>
      <c r="D24" s="85">
        <v>26220</v>
      </c>
      <c r="E24" s="82"/>
      <c r="F24" s="86" t="s">
        <v>174</v>
      </c>
      <c r="G24" s="87">
        <v>41527</v>
      </c>
      <c r="H24" s="88">
        <v>41548</v>
      </c>
      <c r="I24" s="85">
        <v>41912</v>
      </c>
      <c r="J24" s="82">
        <v>1</v>
      </c>
      <c r="K24" s="82">
        <v>36</v>
      </c>
      <c r="L24" s="89">
        <v>1085.04</v>
      </c>
      <c r="M24" s="152" t="s">
        <v>268</v>
      </c>
      <c r="N24" s="64"/>
      <c r="O24" s="155">
        <v>1085.15</v>
      </c>
    </row>
    <row r="25" spans="1:15" ht="47.25" customHeight="1">
      <c r="A25" s="82" t="s">
        <v>190</v>
      </c>
      <c r="B25" s="83" t="s">
        <v>181</v>
      </c>
      <c r="C25" s="84" t="s">
        <v>17</v>
      </c>
      <c r="D25" s="85">
        <v>26834</v>
      </c>
      <c r="E25" s="82"/>
      <c r="F25" s="86" t="s">
        <v>184</v>
      </c>
      <c r="G25" s="87">
        <v>41527</v>
      </c>
      <c r="H25" s="88">
        <v>41548</v>
      </c>
      <c r="I25" s="85">
        <v>41912</v>
      </c>
      <c r="J25" s="82">
        <v>1</v>
      </c>
      <c r="K25" s="82">
        <v>12</v>
      </c>
      <c r="L25" s="89">
        <v>361.68</v>
      </c>
      <c r="M25" s="152" t="s">
        <v>268</v>
      </c>
      <c r="N25" s="64"/>
      <c r="O25" s="155">
        <v>361.72</v>
      </c>
    </row>
    <row r="26" spans="1:15" ht="61.5" customHeight="1">
      <c r="A26" s="82" t="s">
        <v>190</v>
      </c>
      <c r="B26" s="83" t="s">
        <v>181</v>
      </c>
      <c r="C26" s="84" t="s">
        <v>17</v>
      </c>
      <c r="D26" s="85">
        <v>26834</v>
      </c>
      <c r="E26" s="82"/>
      <c r="F26" s="86" t="s">
        <v>185</v>
      </c>
      <c r="G26" s="87">
        <v>41527</v>
      </c>
      <c r="H26" s="88">
        <v>41548</v>
      </c>
      <c r="I26" s="85">
        <v>41912</v>
      </c>
      <c r="J26" s="82">
        <v>1</v>
      </c>
      <c r="K26" s="82">
        <v>24</v>
      </c>
      <c r="L26" s="89">
        <v>723.36</v>
      </c>
      <c r="M26" s="152" t="s">
        <v>268</v>
      </c>
      <c r="N26" s="64"/>
      <c r="O26" s="155">
        <v>723.44</v>
      </c>
    </row>
    <row r="27" spans="1:15" ht="53.25" customHeight="1">
      <c r="A27" s="82" t="s">
        <v>190</v>
      </c>
      <c r="B27" s="83" t="s">
        <v>181</v>
      </c>
      <c r="C27" s="84" t="s">
        <v>17</v>
      </c>
      <c r="D27" s="85">
        <v>26834</v>
      </c>
      <c r="E27" s="82"/>
      <c r="F27" s="86" t="s">
        <v>186</v>
      </c>
      <c r="G27" s="87">
        <v>41527</v>
      </c>
      <c r="H27" s="88">
        <v>41548</v>
      </c>
      <c r="I27" s="85">
        <v>41912</v>
      </c>
      <c r="J27" s="82">
        <v>1</v>
      </c>
      <c r="K27" s="82">
        <v>24</v>
      </c>
      <c r="L27" s="89">
        <v>723.36</v>
      </c>
      <c r="M27" s="152" t="s">
        <v>268</v>
      </c>
      <c r="N27" s="64"/>
      <c r="O27" s="155">
        <v>723.44</v>
      </c>
    </row>
    <row r="28" spans="1:15" ht="57.75" customHeight="1">
      <c r="A28" s="82" t="s">
        <v>191</v>
      </c>
      <c r="B28" s="83" t="s">
        <v>182</v>
      </c>
      <c r="C28" s="84" t="s">
        <v>17</v>
      </c>
      <c r="D28" s="85">
        <v>27705</v>
      </c>
      <c r="E28" s="82"/>
      <c r="F28" s="86" t="s">
        <v>188</v>
      </c>
      <c r="G28" s="87">
        <v>41527</v>
      </c>
      <c r="H28" s="88">
        <v>41548</v>
      </c>
      <c r="I28" s="85">
        <v>41912</v>
      </c>
      <c r="J28" s="82">
        <v>1</v>
      </c>
      <c r="K28" s="82">
        <v>40</v>
      </c>
      <c r="L28" s="89">
        <v>1205.6</v>
      </c>
      <c r="M28" s="152" t="s">
        <v>268</v>
      </c>
      <c r="N28" s="64"/>
      <c r="O28" s="155">
        <v>1205.72</v>
      </c>
    </row>
    <row r="29" spans="1:15" ht="50.25" customHeight="1">
      <c r="A29" s="82" t="s">
        <v>191</v>
      </c>
      <c r="B29" s="83" t="s">
        <v>182</v>
      </c>
      <c r="C29" s="84" t="s">
        <v>17</v>
      </c>
      <c r="D29" s="85">
        <v>27705</v>
      </c>
      <c r="E29" s="82"/>
      <c r="F29" s="86" t="s">
        <v>189</v>
      </c>
      <c r="G29" s="87">
        <v>41527</v>
      </c>
      <c r="H29" s="88">
        <v>41548</v>
      </c>
      <c r="I29" s="85">
        <v>41912</v>
      </c>
      <c r="J29" s="82">
        <v>1</v>
      </c>
      <c r="K29" s="82">
        <v>15</v>
      </c>
      <c r="L29" s="89">
        <v>452.1</v>
      </c>
      <c r="M29" s="152" t="s">
        <v>268</v>
      </c>
      <c r="N29" s="64"/>
      <c r="O29" s="155">
        <v>452.15</v>
      </c>
    </row>
    <row r="30" spans="1:15" ht="60" customHeight="1">
      <c r="A30" s="82" t="s">
        <v>192</v>
      </c>
      <c r="B30" s="83" t="s">
        <v>183</v>
      </c>
      <c r="C30" s="84" t="s">
        <v>15</v>
      </c>
      <c r="D30" s="85">
        <v>28366</v>
      </c>
      <c r="E30" s="82"/>
      <c r="F30" s="86" t="s">
        <v>187</v>
      </c>
      <c r="G30" s="87">
        <v>41527</v>
      </c>
      <c r="H30" s="88">
        <v>41548</v>
      </c>
      <c r="I30" s="85">
        <v>41912</v>
      </c>
      <c r="J30" s="82">
        <v>1</v>
      </c>
      <c r="K30" s="82">
        <v>52</v>
      </c>
      <c r="L30" s="89">
        <v>1567.28</v>
      </c>
      <c r="M30" s="152" t="s">
        <v>268</v>
      </c>
      <c r="N30" s="64"/>
      <c r="O30" s="155">
        <v>1567.45</v>
      </c>
    </row>
    <row r="31" spans="1:15" ht="62.25" customHeight="1">
      <c r="A31" s="82" t="s">
        <v>198</v>
      </c>
      <c r="B31" s="83" t="s">
        <v>193</v>
      </c>
      <c r="C31" s="84" t="s">
        <v>17</v>
      </c>
      <c r="D31" s="85">
        <v>24479</v>
      </c>
      <c r="E31" s="82"/>
      <c r="F31" s="86" t="s">
        <v>236</v>
      </c>
      <c r="G31" s="87">
        <v>41527</v>
      </c>
      <c r="H31" s="88">
        <v>41548</v>
      </c>
      <c r="I31" s="85">
        <v>41912</v>
      </c>
      <c r="J31" s="82">
        <v>1</v>
      </c>
      <c r="K31" s="82">
        <v>60</v>
      </c>
      <c r="L31" s="89">
        <v>1808.4</v>
      </c>
      <c r="M31" s="152" t="s">
        <v>268</v>
      </c>
      <c r="N31" s="64"/>
      <c r="O31" s="155">
        <v>1808.59</v>
      </c>
    </row>
    <row r="32" spans="1:15" ht="58.5" customHeight="1">
      <c r="A32" s="82" t="s">
        <v>199</v>
      </c>
      <c r="B32" s="83" t="s">
        <v>194</v>
      </c>
      <c r="C32" s="84" t="s">
        <v>17</v>
      </c>
      <c r="D32" s="85">
        <v>26812</v>
      </c>
      <c r="E32" s="82"/>
      <c r="F32" s="86" t="s">
        <v>237</v>
      </c>
      <c r="G32" s="87">
        <v>41527</v>
      </c>
      <c r="H32" s="88">
        <v>41548</v>
      </c>
      <c r="I32" s="85">
        <v>41912</v>
      </c>
      <c r="J32" s="82">
        <v>1</v>
      </c>
      <c r="K32" s="82">
        <v>55</v>
      </c>
      <c r="L32" s="89">
        <v>1657.7</v>
      </c>
      <c r="M32" s="152" t="s">
        <v>268</v>
      </c>
      <c r="N32" s="64"/>
      <c r="O32" s="155">
        <v>1657.87</v>
      </c>
    </row>
    <row r="33" spans="1:15" ht="53.25" customHeight="1">
      <c r="A33" s="82" t="s">
        <v>200</v>
      </c>
      <c r="B33" s="83" t="s">
        <v>195</v>
      </c>
      <c r="C33" s="84" t="s">
        <v>17</v>
      </c>
      <c r="D33" s="85">
        <v>27955</v>
      </c>
      <c r="E33" s="82"/>
      <c r="F33" s="86" t="s">
        <v>238</v>
      </c>
      <c r="G33" s="87">
        <v>41527</v>
      </c>
      <c r="H33" s="88">
        <v>41548</v>
      </c>
      <c r="I33" s="85">
        <v>41912</v>
      </c>
      <c r="J33" s="82">
        <v>1</v>
      </c>
      <c r="K33" s="82">
        <v>56</v>
      </c>
      <c r="L33" s="89">
        <v>1687.84</v>
      </c>
      <c r="M33" s="152" t="s">
        <v>268</v>
      </c>
      <c r="N33" s="64"/>
      <c r="O33" s="155">
        <v>1688.02</v>
      </c>
    </row>
    <row r="34" spans="1:15" ht="50.25" customHeight="1">
      <c r="A34" s="82" t="s">
        <v>190</v>
      </c>
      <c r="B34" s="83" t="s">
        <v>181</v>
      </c>
      <c r="C34" s="84" t="s">
        <v>17</v>
      </c>
      <c r="D34" s="85">
        <v>26834</v>
      </c>
      <c r="E34" s="82"/>
      <c r="F34" s="86" t="s">
        <v>239</v>
      </c>
      <c r="G34" s="87">
        <v>41527</v>
      </c>
      <c r="H34" s="88">
        <v>41701</v>
      </c>
      <c r="I34" s="85">
        <v>41912</v>
      </c>
      <c r="J34" s="82">
        <v>1</v>
      </c>
      <c r="K34" s="82">
        <v>56</v>
      </c>
      <c r="L34" s="89">
        <v>1687.84</v>
      </c>
      <c r="M34" s="152" t="s">
        <v>268</v>
      </c>
      <c r="N34" s="64"/>
      <c r="O34" s="155">
        <v>1688.02</v>
      </c>
    </row>
    <row r="35" spans="1:15" ht="51.75" customHeight="1">
      <c r="A35" s="82" t="s">
        <v>175</v>
      </c>
      <c r="B35" s="83" t="s">
        <v>154</v>
      </c>
      <c r="C35" s="84" t="s">
        <v>17</v>
      </c>
      <c r="D35" s="85">
        <v>27332</v>
      </c>
      <c r="E35" s="82"/>
      <c r="F35" s="86" t="s">
        <v>240</v>
      </c>
      <c r="G35" s="87">
        <v>41527</v>
      </c>
      <c r="H35" s="88">
        <v>41701</v>
      </c>
      <c r="I35" s="85">
        <v>41912</v>
      </c>
      <c r="J35" s="82">
        <v>1</v>
      </c>
      <c r="K35" s="82">
        <v>56</v>
      </c>
      <c r="L35" s="89">
        <v>1687.84</v>
      </c>
      <c r="M35" s="152" t="s">
        <v>268</v>
      </c>
      <c r="N35" s="64"/>
      <c r="O35" s="155">
        <v>1657.87</v>
      </c>
    </row>
    <row r="36" spans="1:15" ht="51" customHeight="1">
      <c r="A36" s="82" t="s">
        <v>192</v>
      </c>
      <c r="B36" s="83" t="s">
        <v>183</v>
      </c>
      <c r="C36" s="84" t="s">
        <v>15</v>
      </c>
      <c r="D36" s="85">
        <v>28366</v>
      </c>
      <c r="E36" s="82"/>
      <c r="F36" s="86" t="s">
        <v>241</v>
      </c>
      <c r="G36" s="87">
        <v>41527</v>
      </c>
      <c r="H36" s="88">
        <v>41701</v>
      </c>
      <c r="I36" s="85">
        <v>41912</v>
      </c>
      <c r="J36" s="82">
        <v>1</v>
      </c>
      <c r="K36" s="82">
        <v>48</v>
      </c>
      <c r="L36" s="89">
        <v>1446.72</v>
      </c>
      <c r="M36" s="152" t="s">
        <v>268</v>
      </c>
      <c r="N36" s="64"/>
      <c r="O36" s="155">
        <v>1446.87</v>
      </c>
    </row>
    <row r="37" spans="1:15" ht="60" customHeight="1">
      <c r="A37" s="82" t="s">
        <v>23</v>
      </c>
      <c r="B37" s="83" t="s">
        <v>22</v>
      </c>
      <c r="C37" s="84" t="s">
        <v>15</v>
      </c>
      <c r="D37" s="85">
        <v>26762</v>
      </c>
      <c r="E37" s="82"/>
      <c r="F37" s="86" t="s">
        <v>242</v>
      </c>
      <c r="G37" s="87">
        <v>41527</v>
      </c>
      <c r="H37" s="88">
        <v>41701</v>
      </c>
      <c r="I37" s="85">
        <v>41912</v>
      </c>
      <c r="J37" s="82">
        <v>1</v>
      </c>
      <c r="K37" s="82">
        <v>52</v>
      </c>
      <c r="L37" s="89">
        <v>1567.28</v>
      </c>
      <c r="M37" s="152" t="s">
        <v>268</v>
      </c>
      <c r="N37" s="64"/>
      <c r="O37" s="155">
        <v>1567.45</v>
      </c>
    </row>
    <row r="38" spans="1:15" ht="52.5" customHeight="1">
      <c r="A38" s="82" t="s">
        <v>151</v>
      </c>
      <c r="B38" s="83" t="s">
        <v>152</v>
      </c>
      <c r="C38" s="84" t="s">
        <v>17</v>
      </c>
      <c r="D38" s="85">
        <v>27929</v>
      </c>
      <c r="E38" s="82"/>
      <c r="F38" s="86" t="s">
        <v>243</v>
      </c>
      <c r="G38" s="87">
        <v>41527</v>
      </c>
      <c r="H38" s="88">
        <v>41701</v>
      </c>
      <c r="I38" s="85">
        <v>41912</v>
      </c>
      <c r="J38" s="82">
        <v>1</v>
      </c>
      <c r="K38" s="82">
        <v>52</v>
      </c>
      <c r="L38" s="89">
        <v>1567.28</v>
      </c>
      <c r="M38" s="152" t="s">
        <v>268</v>
      </c>
      <c r="N38" s="64"/>
      <c r="O38" s="155">
        <v>1567.45</v>
      </c>
    </row>
    <row r="39" spans="1:15" ht="51.75" customHeight="1">
      <c r="A39" s="82" t="s">
        <v>201</v>
      </c>
      <c r="B39" s="83" t="s">
        <v>196</v>
      </c>
      <c r="C39" s="84" t="s">
        <v>17</v>
      </c>
      <c r="D39" s="85">
        <v>24161</v>
      </c>
      <c r="E39" s="82"/>
      <c r="F39" s="86" t="s">
        <v>244</v>
      </c>
      <c r="G39" s="87">
        <v>41527</v>
      </c>
      <c r="H39" s="88">
        <v>41701</v>
      </c>
      <c r="I39" s="85">
        <v>41912</v>
      </c>
      <c r="J39" s="82">
        <v>1</v>
      </c>
      <c r="K39" s="82">
        <v>52</v>
      </c>
      <c r="L39" s="89">
        <v>1567.28</v>
      </c>
      <c r="M39" s="152" t="s">
        <v>268</v>
      </c>
      <c r="N39" s="64"/>
      <c r="O39" s="155">
        <v>1507.16</v>
      </c>
    </row>
    <row r="40" spans="1:15" ht="58.5" customHeight="1">
      <c r="A40" s="82" t="s">
        <v>191</v>
      </c>
      <c r="B40" s="83" t="s">
        <v>182</v>
      </c>
      <c r="C40" s="84" t="s">
        <v>17</v>
      </c>
      <c r="D40" s="85">
        <v>27705</v>
      </c>
      <c r="E40" s="82"/>
      <c r="F40" s="86" t="s">
        <v>245</v>
      </c>
      <c r="G40" s="87">
        <v>41527</v>
      </c>
      <c r="H40" s="88">
        <v>41548</v>
      </c>
      <c r="I40" s="85">
        <v>41912</v>
      </c>
      <c r="J40" s="82">
        <v>1</v>
      </c>
      <c r="K40" s="82">
        <v>52</v>
      </c>
      <c r="L40" s="89">
        <v>1567.28</v>
      </c>
      <c r="M40" s="152" t="s">
        <v>268</v>
      </c>
      <c r="N40" s="64"/>
      <c r="O40" s="155">
        <v>1567.45</v>
      </c>
    </row>
    <row r="41" spans="1:15" ht="77.25" customHeight="1">
      <c r="A41" s="82" t="s">
        <v>202</v>
      </c>
      <c r="B41" s="83" t="s">
        <v>197</v>
      </c>
      <c r="C41" s="84" t="s">
        <v>15</v>
      </c>
      <c r="D41" s="85">
        <v>25305</v>
      </c>
      <c r="E41" s="82"/>
      <c r="F41" s="86" t="s">
        <v>246</v>
      </c>
      <c r="G41" s="87">
        <v>41527</v>
      </c>
      <c r="H41" s="88">
        <v>41701</v>
      </c>
      <c r="I41" s="85">
        <v>41912</v>
      </c>
      <c r="J41" s="82">
        <v>1</v>
      </c>
      <c r="K41" s="82">
        <v>24</v>
      </c>
      <c r="L41" s="89">
        <v>723.36</v>
      </c>
      <c r="M41" s="152" t="s">
        <v>268</v>
      </c>
      <c r="N41" s="64"/>
      <c r="O41" s="155">
        <v>723.44</v>
      </c>
    </row>
    <row r="42" spans="1:15" ht="67.5" customHeight="1">
      <c r="A42" s="82" t="s">
        <v>200</v>
      </c>
      <c r="B42" s="83" t="s">
        <v>195</v>
      </c>
      <c r="C42" s="84" t="s">
        <v>17</v>
      </c>
      <c r="D42" s="85">
        <v>27955</v>
      </c>
      <c r="E42" s="82"/>
      <c r="F42" s="86" t="s">
        <v>247</v>
      </c>
      <c r="G42" s="87">
        <v>41527</v>
      </c>
      <c r="H42" s="88">
        <v>41701</v>
      </c>
      <c r="I42" s="85">
        <v>41912</v>
      </c>
      <c r="J42" s="82">
        <v>1</v>
      </c>
      <c r="K42" s="82">
        <v>48</v>
      </c>
      <c r="L42" s="89">
        <v>1446.72</v>
      </c>
      <c r="M42" s="152" t="s">
        <v>268</v>
      </c>
      <c r="N42" s="64"/>
      <c r="O42" s="155">
        <v>1446.87</v>
      </c>
    </row>
    <row r="43" spans="1:15" ht="57" customHeight="1">
      <c r="A43" s="82" t="s">
        <v>192</v>
      </c>
      <c r="B43" s="83" t="s">
        <v>183</v>
      </c>
      <c r="C43" s="84" t="s">
        <v>15</v>
      </c>
      <c r="D43" s="85">
        <v>28366</v>
      </c>
      <c r="E43" s="82"/>
      <c r="F43" s="86" t="s">
        <v>248</v>
      </c>
      <c r="G43" s="87">
        <v>41540</v>
      </c>
      <c r="H43" s="88">
        <v>41548</v>
      </c>
      <c r="I43" s="85">
        <v>41912</v>
      </c>
      <c r="J43" s="82">
        <v>1</v>
      </c>
      <c r="K43" s="82">
        <v>40</v>
      </c>
      <c r="L43" s="89">
        <v>1205.6</v>
      </c>
      <c r="M43" s="152" t="s">
        <v>268</v>
      </c>
      <c r="N43" s="64"/>
      <c r="O43" s="155">
        <v>1205.73</v>
      </c>
    </row>
    <row r="44" spans="1:15" s="154" customFormat="1" ht="66.75" customHeight="1">
      <c r="A44" s="82" t="s">
        <v>228</v>
      </c>
      <c r="B44" s="83" t="s">
        <v>203</v>
      </c>
      <c r="C44" s="84" t="s">
        <v>15</v>
      </c>
      <c r="D44" s="85">
        <v>27377</v>
      </c>
      <c r="E44" s="82"/>
      <c r="F44" s="86" t="s">
        <v>211</v>
      </c>
      <c r="G44" s="87">
        <v>41933</v>
      </c>
      <c r="H44" s="88">
        <v>41548</v>
      </c>
      <c r="I44" s="85">
        <v>41912</v>
      </c>
      <c r="J44" s="82">
        <v>1</v>
      </c>
      <c r="K44" s="82">
        <v>30</v>
      </c>
      <c r="L44" s="89">
        <f>30.14*K44</f>
        <v>904.2</v>
      </c>
      <c r="M44" s="152" t="s">
        <v>268</v>
      </c>
      <c r="N44" s="64"/>
      <c r="O44" s="155">
        <v>904.3</v>
      </c>
    </row>
    <row r="45" spans="1:15" s="154" customFormat="1" ht="66.75" customHeight="1">
      <c r="A45" s="82" t="s">
        <v>228</v>
      </c>
      <c r="B45" s="83" t="s">
        <v>203</v>
      </c>
      <c r="C45" s="84" t="s">
        <v>15</v>
      </c>
      <c r="D45" s="85">
        <v>27377</v>
      </c>
      <c r="E45" s="82"/>
      <c r="F45" s="86" t="s">
        <v>260</v>
      </c>
      <c r="G45" s="87">
        <v>41933</v>
      </c>
      <c r="H45" s="88">
        <v>41701</v>
      </c>
      <c r="I45" s="85">
        <v>41912</v>
      </c>
      <c r="J45" s="82">
        <v>1</v>
      </c>
      <c r="K45" s="82">
        <v>15</v>
      </c>
      <c r="L45" s="89">
        <f>30.14*K45</f>
        <v>452.1</v>
      </c>
      <c r="M45" s="152" t="s">
        <v>268</v>
      </c>
      <c r="N45" s="64"/>
      <c r="O45" s="155">
        <v>452.15</v>
      </c>
    </row>
    <row r="46" spans="1:15" ht="61.5" customHeight="1">
      <c r="A46" s="82" t="s">
        <v>229</v>
      </c>
      <c r="B46" s="83" t="s">
        <v>204</v>
      </c>
      <c r="C46" s="84" t="s">
        <v>17</v>
      </c>
      <c r="D46" s="85">
        <v>26395</v>
      </c>
      <c r="E46" s="82"/>
      <c r="F46" s="86" t="s">
        <v>212</v>
      </c>
      <c r="G46" s="87">
        <v>41527</v>
      </c>
      <c r="H46" s="88">
        <v>41701</v>
      </c>
      <c r="I46" s="85">
        <v>41912</v>
      </c>
      <c r="J46" s="82">
        <v>1</v>
      </c>
      <c r="K46" s="82">
        <v>8</v>
      </c>
      <c r="L46" s="89">
        <v>241.12</v>
      </c>
      <c r="M46" s="152" t="s">
        <v>268</v>
      </c>
      <c r="N46" s="64"/>
      <c r="O46" s="155">
        <v>241.15</v>
      </c>
    </row>
    <row r="47" spans="1:15" ht="60" customHeight="1">
      <c r="A47" s="82" t="s">
        <v>230</v>
      </c>
      <c r="B47" s="83" t="s">
        <v>205</v>
      </c>
      <c r="C47" s="84" t="s">
        <v>17</v>
      </c>
      <c r="D47" s="85">
        <v>21346</v>
      </c>
      <c r="E47" s="82"/>
      <c r="F47" s="86" t="s">
        <v>213</v>
      </c>
      <c r="G47" s="87">
        <v>41527</v>
      </c>
      <c r="H47" s="88">
        <v>41548</v>
      </c>
      <c r="I47" s="85">
        <v>41912</v>
      </c>
      <c r="J47" s="82">
        <v>1</v>
      </c>
      <c r="K47" s="82">
        <v>112</v>
      </c>
      <c r="L47" s="89">
        <v>3375.68</v>
      </c>
      <c r="M47" s="152" t="s">
        <v>268</v>
      </c>
      <c r="N47" s="64"/>
      <c r="O47" s="155">
        <v>3376.03</v>
      </c>
    </row>
    <row r="48" spans="1:15" ht="57" customHeight="1">
      <c r="A48" s="82" t="s">
        <v>231</v>
      </c>
      <c r="B48" s="83" t="s">
        <v>206</v>
      </c>
      <c r="C48" s="84" t="s">
        <v>17</v>
      </c>
      <c r="D48" s="85">
        <v>28459</v>
      </c>
      <c r="E48" s="82"/>
      <c r="F48" s="86" t="s">
        <v>214</v>
      </c>
      <c r="G48" s="87">
        <v>41527</v>
      </c>
      <c r="H48" s="88">
        <v>41548</v>
      </c>
      <c r="I48" s="85">
        <v>41912</v>
      </c>
      <c r="J48" s="82">
        <v>1</v>
      </c>
      <c r="K48" s="82">
        <v>45</v>
      </c>
      <c r="L48" s="89">
        <v>1356.3</v>
      </c>
      <c r="M48" s="152" t="s">
        <v>268</v>
      </c>
      <c r="N48" s="64"/>
      <c r="O48" s="155">
        <v>1356.44</v>
      </c>
    </row>
    <row r="49" spans="1:15" ht="48.75" customHeight="1">
      <c r="A49" s="82" t="s">
        <v>232</v>
      </c>
      <c r="B49" s="83" t="s">
        <v>207</v>
      </c>
      <c r="C49" s="84" t="s">
        <v>17</v>
      </c>
      <c r="D49" s="85">
        <v>28039</v>
      </c>
      <c r="E49" s="82"/>
      <c r="F49" s="86" t="s">
        <v>215</v>
      </c>
      <c r="G49" s="87">
        <v>41527</v>
      </c>
      <c r="H49" s="88">
        <v>41548</v>
      </c>
      <c r="I49" s="85">
        <v>41912</v>
      </c>
      <c r="J49" s="82">
        <v>1</v>
      </c>
      <c r="K49" s="82">
        <v>12</v>
      </c>
      <c r="L49" s="89">
        <v>361.68</v>
      </c>
      <c r="M49" s="152" t="s">
        <v>268</v>
      </c>
      <c r="N49" s="64"/>
      <c r="O49" s="155">
        <v>241.15</v>
      </c>
    </row>
    <row r="50" spans="1:15" ht="56.25" customHeight="1">
      <c r="A50" s="82" t="s">
        <v>232</v>
      </c>
      <c r="B50" s="83" t="s">
        <v>207</v>
      </c>
      <c r="C50" s="84" t="s">
        <v>17</v>
      </c>
      <c r="D50" s="85">
        <v>28039</v>
      </c>
      <c r="E50" s="82"/>
      <c r="F50" s="86" t="s">
        <v>216</v>
      </c>
      <c r="G50" s="87">
        <v>41527</v>
      </c>
      <c r="H50" s="88">
        <v>41548</v>
      </c>
      <c r="I50" s="85">
        <v>41912</v>
      </c>
      <c r="J50" s="82">
        <v>1</v>
      </c>
      <c r="K50" s="82">
        <v>56</v>
      </c>
      <c r="L50" s="89">
        <v>1687.84</v>
      </c>
      <c r="M50" s="152" t="s">
        <v>268</v>
      </c>
      <c r="N50" s="64"/>
      <c r="O50" s="155">
        <v>1688.02</v>
      </c>
    </row>
    <row r="51" spans="1:15" ht="42" customHeight="1">
      <c r="A51" s="82" t="s">
        <v>233</v>
      </c>
      <c r="B51" s="83" t="s">
        <v>208</v>
      </c>
      <c r="C51" s="84" t="s">
        <v>15</v>
      </c>
      <c r="D51" s="85">
        <v>27696</v>
      </c>
      <c r="E51" s="82"/>
      <c r="F51" s="86" t="s">
        <v>217</v>
      </c>
      <c r="G51" s="87">
        <v>41527</v>
      </c>
      <c r="H51" s="88">
        <v>41548</v>
      </c>
      <c r="I51" s="85">
        <v>41912</v>
      </c>
      <c r="J51" s="82">
        <v>1</v>
      </c>
      <c r="K51" s="82">
        <v>48</v>
      </c>
      <c r="L51" s="89">
        <v>1446.72</v>
      </c>
      <c r="M51" s="152" t="s">
        <v>268</v>
      </c>
      <c r="N51" s="64" t="s">
        <v>289</v>
      </c>
      <c r="O51" s="155">
        <v>723.14</v>
      </c>
    </row>
    <row r="52" spans="1:15" ht="42" customHeight="1">
      <c r="A52" s="82" t="s">
        <v>234</v>
      </c>
      <c r="B52" s="83" t="s">
        <v>209</v>
      </c>
      <c r="C52" s="84" t="s">
        <v>17</v>
      </c>
      <c r="D52" s="85">
        <v>23400</v>
      </c>
      <c r="E52" s="82"/>
      <c r="F52" s="86" t="s">
        <v>218</v>
      </c>
      <c r="G52" s="87">
        <v>41527</v>
      </c>
      <c r="H52" s="88">
        <v>41701</v>
      </c>
      <c r="I52" s="85">
        <v>41912</v>
      </c>
      <c r="J52" s="82">
        <v>1</v>
      </c>
      <c r="K52" s="82">
        <v>48</v>
      </c>
      <c r="L52" s="89">
        <v>1446.72</v>
      </c>
      <c r="M52" s="152" t="s">
        <v>268</v>
      </c>
      <c r="N52" s="64"/>
      <c r="O52" s="155">
        <v>1446.87</v>
      </c>
    </row>
    <row r="53" spans="1:15" ht="39" customHeight="1">
      <c r="A53" s="82" t="s">
        <v>235</v>
      </c>
      <c r="B53" s="83" t="s">
        <v>210</v>
      </c>
      <c r="C53" s="84" t="s">
        <v>15</v>
      </c>
      <c r="D53" s="85">
        <v>26303</v>
      </c>
      <c r="E53" s="82"/>
      <c r="F53" s="86" t="s">
        <v>219</v>
      </c>
      <c r="G53" s="87">
        <v>41527</v>
      </c>
      <c r="H53" s="88">
        <v>41701</v>
      </c>
      <c r="I53" s="85">
        <v>41912</v>
      </c>
      <c r="J53" s="82">
        <v>1</v>
      </c>
      <c r="K53" s="82">
        <v>48</v>
      </c>
      <c r="L53" s="89">
        <v>1446.72</v>
      </c>
      <c r="M53" s="152" t="s">
        <v>268</v>
      </c>
      <c r="N53" s="64"/>
      <c r="O53" s="155">
        <v>1446.87</v>
      </c>
    </row>
    <row r="54" spans="1:15" ht="39" customHeight="1">
      <c r="A54" s="82" t="s">
        <v>228</v>
      </c>
      <c r="B54" s="83" t="s">
        <v>203</v>
      </c>
      <c r="C54" s="84" t="s">
        <v>15</v>
      </c>
      <c r="D54" s="85">
        <v>27377</v>
      </c>
      <c r="E54" s="82"/>
      <c r="F54" s="86" t="s">
        <v>220</v>
      </c>
      <c r="G54" s="87">
        <v>41527</v>
      </c>
      <c r="H54" s="88">
        <v>41548</v>
      </c>
      <c r="I54" s="85">
        <v>41912</v>
      </c>
      <c r="J54" s="82">
        <v>1</v>
      </c>
      <c r="K54" s="82">
        <v>52</v>
      </c>
      <c r="L54" s="89">
        <v>1567.28</v>
      </c>
      <c r="M54" s="152" t="s">
        <v>268</v>
      </c>
      <c r="N54" s="64"/>
      <c r="O54" s="155">
        <v>1085.16</v>
      </c>
    </row>
    <row r="55" spans="1:15" ht="40.5" customHeight="1">
      <c r="A55" s="82" t="s">
        <v>26</v>
      </c>
      <c r="B55" s="83" t="s">
        <v>25</v>
      </c>
      <c r="C55" s="84" t="s">
        <v>17</v>
      </c>
      <c r="D55" s="85">
        <v>17468</v>
      </c>
      <c r="E55" s="82"/>
      <c r="F55" s="86" t="s">
        <v>221</v>
      </c>
      <c r="G55" s="87">
        <v>41527</v>
      </c>
      <c r="H55" s="88">
        <v>41548</v>
      </c>
      <c r="I55" s="85">
        <v>41912</v>
      </c>
      <c r="J55" s="82">
        <v>1</v>
      </c>
      <c r="K55" s="82">
        <v>48</v>
      </c>
      <c r="L55" s="89">
        <v>1446.72</v>
      </c>
      <c r="M55" s="152" t="s">
        <v>268</v>
      </c>
      <c r="N55" s="64"/>
      <c r="O55" s="155">
        <v>1446.87</v>
      </c>
    </row>
    <row r="56" spans="1:15" ht="49.5" customHeight="1">
      <c r="A56" s="82" t="s">
        <v>232</v>
      </c>
      <c r="B56" s="83" t="s">
        <v>207</v>
      </c>
      <c r="C56" s="84" t="s">
        <v>17</v>
      </c>
      <c r="D56" s="85">
        <v>28039</v>
      </c>
      <c r="E56" s="82"/>
      <c r="F56" s="86" t="s">
        <v>222</v>
      </c>
      <c r="G56" s="87">
        <v>41527</v>
      </c>
      <c r="H56" s="88">
        <v>41701</v>
      </c>
      <c r="I56" s="85">
        <v>41912</v>
      </c>
      <c r="J56" s="82">
        <v>1</v>
      </c>
      <c r="K56" s="82">
        <v>48</v>
      </c>
      <c r="L56" s="89">
        <v>1446.72</v>
      </c>
      <c r="M56" s="152" t="s">
        <v>268</v>
      </c>
      <c r="N56" s="64"/>
      <c r="O56" s="155">
        <v>1446.87</v>
      </c>
    </row>
    <row r="57" spans="1:15" ht="40.5" customHeight="1">
      <c r="A57" s="82" t="s">
        <v>148</v>
      </c>
      <c r="B57" s="83" t="s">
        <v>147</v>
      </c>
      <c r="C57" s="84" t="s">
        <v>15</v>
      </c>
      <c r="D57" s="85">
        <v>27246</v>
      </c>
      <c r="E57" s="82"/>
      <c r="F57" s="86" t="s">
        <v>223</v>
      </c>
      <c r="G57" s="87">
        <v>41527</v>
      </c>
      <c r="H57" s="88">
        <v>41701</v>
      </c>
      <c r="I57" s="85">
        <v>41912</v>
      </c>
      <c r="J57" s="82">
        <v>1</v>
      </c>
      <c r="K57" s="82">
        <v>36</v>
      </c>
      <c r="L57" s="89">
        <v>1085.04</v>
      </c>
      <c r="M57" s="152" t="s">
        <v>268</v>
      </c>
      <c r="N57" s="64"/>
      <c r="O57" s="155">
        <v>1085.15</v>
      </c>
    </row>
    <row r="58" spans="1:15" ht="46.5" customHeight="1">
      <c r="A58" s="82" t="s">
        <v>229</v>
      </c>
      <c r="B58" s="83" t="s">
        <v>204</v>
      </c>
      <c r="C58" s="84" t="s">
        <v>17</v>
      </c>
      <c r="D58" s="85">
        <v>26395</v>
      </c>
      <c r="E58" s="82"/>
      <c r="F58" s="86" t="s">
        <v>224</v>
      </c>
      <c r="G58" s="87">
        <v>41527</v>
      </c>
      <c r="H58" s="88">
        <v>41701</v>
      </c>
      <c r="I58" s="85">
        <v>41912</v>
      </c>
      <c r="J58" s="82">
        <v>1</v>
      </c>
      <c r="K58" s="82">
        <v>52</v>
      </c>
      <c r="L58" s="89">
        <v>1567.28</v>
      </c>
      <c r="M58" s="152" t="s">
        <v>268</v>
      </c>
      <c r="N58" s="64"/>
      <c r="O58" s="155">
        <v>1567.45</v>
      </c>
    </row>
    <row r="59" spans="1:15" ht="48" customHeight="1">
      <c r="A59" s="82" t="s">
        <v>231</v>
      </c>
      <c r="B59" s="83" t="s">
        <v>206</v>
      </c>
      <c r="C59" s="84" t="s">
        <v>17</v>
      </c>
      <c r="D59" s="85">
        <v>28459</v>
      </c>
      <c r="E59" s="82"/>
      <c r="F59" s="86" t="s">
        <v>225</v>
      </c>
      <c r="G59" s="87">
        <v>41527</v>
      </c>
      <c r="H59" s="88">
        <v>41548</v>
      </c>
      <c r="I59" s="85">
        <v>41912</v>
      </c>
      <c r="J59" s="82">
        <v>1</v>
      </c>
      <c r="K59" s="82">
        <v>48</v>
      </c>
      <c r="L59" s="89">
        <v>1446.72</v>
      </c>
      <c r="M59" s="152" t="s">
        <v>268</v>
      </c>
      <c r="N59" s="64"/>
      <c r="O59" s="155">
        <v>1446.87</v>
      </c>
    </row>
    <row r="60" spans="1:15" ht="59.25" customHeight="1">
      <c r="A60" s="116" t="s">
        <v>199</v>
      </c>
      <c r="B60" s="117" t="s">
        <v>194</v>
      </c>
      <c r="C60" s="118" t="s">
        <v>17</v>
      </c>
      <c r="D60" s="119">
        <v>26812</v>
      </c>
      <c r="E60" s="116"/>
      <c r="F60" s="120" t="s">
        <v>226</v>
      </c>
      <c r="G60" s="87">
        <v>41527</v>
      </c>
      <c r="H60" s="121">
        <v>41548</v>
      </c>
      <c r="I60" s="119">
        <v>41912</v>
      </c>
      <c r="J60" s="116">
        <v>1</v>
      </c>
      <c r="K60" s="116">
        <v>8</v>
      </c>
      <c r="L60" s="122">
        <v>241.12</v>
      </c>
      <c r="M60" s="152" t="s">
        <v>268</v>
      </c>
      <c r="N60" s="64"/>
      <c r="O60" s="155">
        <v>0</v>
      </c>
    </row>
    <row r="61" spans="1:15" s="115" customFormat="1" ht="12.75">
      <c r="A61" s="100"/>
      <c r="B61" s="101"/>
      <c r="C61" s="102"/>
      <c r="D61" s="103"/>
      <c r="E61" s="100"/>
      <c r="F61" s="100"/>
      <c r="G61" s="104"/>
      <c r="H61" s="103"/>
      <c r="I61" s="103"/>
      <c r="J61" s="100"/>
      <c r="K61" s="100"/>
      <c r="L61" s="105"/>
      <c r="M61" s="106"/>
      <c r="N61" s="100"/>
      <c r="O61" s="114"/>
    </row>
    <row r="62" spans="1:15" ht="31.5" customHeight="1">
      <c r="A62" s="168" t="s">
        <v>270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</row>
    <row r="63" spans="1:15" ht="26.25" customHeight="1">
      <c r="A63" s="166" t="s">
        <v>12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</row>
    <row r="64" spans="1:15" ht="63.75" customHeight="1">
      <c r="A64" s="123" t="s">
        <v>0</v>
      </c>
      <c r="B64" s="123" t="s">
        <v>5</v>
      </c>
      <c r="C64" s="124" t="s">
        <v>8</v>
      </c>
      <c r="D64" s="123" t="s">
        <v>1</v>
      </c>
      <c r="E64" s="123" t="s">
        <v>6</v>
      </c>
      <c r="F64" s="111" t="s">
        <v>2</v>
      </c>
      <c r="G64" s="111" t="s">
        <v>9</v>
      </c>
      <c r="H64" s="123" t="s">
        <v>3</v>
      </c>
      <c r="I64" s="123" t="s">
        <v>7</v>
      </c>
      <c r="J64" s="123" t="s">
        <v>4</v>
      </c>
      <c r="K64" s="123" t="s">
        <v>28</v>
      </c>
      <c r="L64" s="123" t="s">
        <v>11</v>
      </c>
      <c r="M64" s="111" t="s">
        <v>10</v>
      </c>
      <c r="N64" s="112" t="s">
        <v>24</v>
      </c>
      <c r="O64" s="125" t="s">
        <v>271</v>
      </c>
    </row>
    <row r="65" spans="1:15" ht="91.5" customHeight="1">
      <c r="A65" s="91" t="s">
        <v>230</v>
      </c>
      <c r="B65" s="92" t="s">
        <v>205</v>
      </c>
      <c r="C65" s="93" t="s">
        <v>17</v>
      </c>
      <c r="D65" s="94">
        <v>21346</v>
      </c>
      <c r="E65" s="95"/>
      <c r="F65" s="96" t="s">
        <v>227</v>
      </c>
      <c r="G65" s="87">
        <v>41296</v>
      </c>
      <c r="H65" s="97">
        <v>41337</v>
      </c>
      <c r="I65" s="94">
        <v>41455</v>
      </c>
      <c r="J65" s="95">
        <v>1</v>
      </c>
      <c r="K65" s="95">
        <v>33</v>
      </c>
      <c r="L65" s="98">
        <v>994.62</v>
      </c>
      <c r="M65" s="99" t="s">
        <v>268</v>
      </c>
      <c r="N65" s="64"/>
      <c r="O65" s="155">
        <v>994.73</v>
      </c>
    </row>
    <row r="66" spans="1:15" s="115" customFormat="1" ht="12.75">
      <c r="A66" s="100"/>
      <c r="B66" s="101"/>
      <c r="C66" s="102"/>
      <c r="D66" s="103"/>
      <c r="E66" s="100"/>
      <c r="F66" s="100"/>
      <c r="G66" s="104"/>
      <c r="H66" s="103"/>
      <c r="I66" s="103"/>
      <c r="J66" s="100"/>
      <c r="K66" s="100"/>
      <c r="L66" s="105"/>
      <c r="M66" s="106"/>
      <c r="N66" s="100"/>
      <c r="O66" s="114"/>
    </row>
    <row r="67" spans="1:15" s="115" customFormat="1" ht="12.75">
      <c r="A67" s="168" t="s">
        <v>278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</row>
    <row r="68" spans="1:15" s="115" customFormat="1" ht="18.75">
      <c r="A68" s="166" t="s">
        <v>12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</row>
    <row r="69" spans="1:15" s="115" customFormat="1" ht="36">
      <c r="A69" s="123" t="s">
        <v>0</v>
      </c>
      <c r="B69" s="123" t="s">
        <v>5</v>
      </c>
      <c r="C69" s="124" t="s">
        <v>8</v>
      </c>
      <c r="D69" s="123" t="s">
        <v>1</v>
      </c>
      <c r="E69" s="123" t="s">
        <v>6</v>
      </c>
      <c r="F69" s="111" t="s">
        <v>2</v>
      </c>
      <c r="G69" s="111" t="s">
        <v>9</v>
      </c>
      <c r="H69" s="123" t="s">
        <v>3</v>
      </c>
      <c r="I69" s="123" t="s">
        <v>7</v>
      </c>
      <c r="J69" s="123" t="s">
        <v>4</v>
      </c>
      <c r="K69" s="123" t="s">
        <v>28</v>
      </c>
      <c r="L69" s="123" t="s">
        <v>11</v>
      </c>
      <c r="M69" s="111" t="s">
        <v>10</v>
      </c>
      <c r="N69" s="112" t="s">
        <v>24</v>
      </c>
      <c r="O69" s="125" t="s">
        <v>271</v>
      </c>
    </row>
    <row r="70" spans="1:15" s="115" customFormat="1" ht="38.25">
      <c r="A70" s="91" t="s">
        <v>230</v>
      </c>
      <c r="B70" s="92" t="s">
        <v>205</v>
      </c>
      <c r="C70" s="93" t="s">
        <v>17</v>
      </c>
      <c r="D70" s="94">
        <v>21346</v>
      </c>
      <c r="E70" s="95"/>
      <c r="F70" s="96" t="s">
        <v>279</v>
      </c>
      <c r="G70" s="87">
        <v>41464</v>
      </c>
      <c r="H70" s="97">
        <v>41548</v>
      </c>
      <c r="I70" s="94">
        <v>41820</v>
      </c>
      <c r="J70" s="95">
        <v>1</v>
      </c>
      <c r="K70" s="95">
        <v>20</v>
      </c>
      <c r="L70" s="98">
        <v>602.86</v>
      </c>
      <c r="M70" s="99" t="s">
        <v>268</v>
      </c>
      <c r="N70" s="64"/>
      <c r="O70" s="155">
        <v>602.86</v>
      </c>
    </row>
    <row r="71" spans="1:15" s="115" customFormat="1" ht="12.75">
      <c r="A71" s="100"/>
      <c r="B71" s="101"/>
      <c r="C71" s="102"/>
      <c r="D71" s="103"/>
      <c r="E71" s="100"/>
      <c r="F71" s="100"/>
      <c r="G71" s="104"/>
      <c r="H71" s="103"/>
      <c r="I71" s="103"/>
      <c r="J71" s="100"/>
      <c r="K71" s="100"/>
      <c r="L71" s="105"/>
      <c r="M71" s="106"/>
      <c r="N71" s="100"/>
      <c r="O71" s="114"/>
    </row>
    <row r="72" spans="1:15" ht="18" customHeight="1">
      <c r="A72" s="69" t="s">
        <v>137</v>
      </c>
      <c r="B72" s="70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  <row r="73" spans="1:15" ht="22.5" customHeight="1">
      <c r="A73" s="163" t="s">
        <v>140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</row>
    <row r="74" spans="1:15" ht="30.75" customHeight="1">
      <c r="A74" s="165" t="s">
        <v>284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</row>
    <row r="75" spans="1:15" ht="16.5" customHeight="1">
      <c r="A75" s="69" t="s">
        <v>136</v>
      </c>
      <c r="B75" s="70"/>
      <c r="C75" s="69" t="s">
        <v>139</v>
      </c>
      <c r="D75" s="69"/>
      <c r="E75" s="69"/>
      <c r="F75" s="69"/>
      <c r="G75" s="75"/>
      <c r="H75" s="75"/>
      <c r="I75" s="75"/>
      <c r="J75" s="75"/>
      <c r="K75" s="75"/>
      <c r="L75" s="75"/>
      <c r="M75" s="75"/>
      <c r="N75" s="75"/>
      <c r="O75" s="71"/>
    </row>
    <row r="76" spans="1:15" ht="28.5" customHeight="1">
      <c r="A76" s="69" t="s">
        <v>138</v>
      </c>
      <c r="B76" s="69" t="s">
        <v>250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</row>
    <row r="77" spans="1:15" ht="18.75">
      <c r="A77" s="169" t="s">
        <v>144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70"/>
    </row>
    <row r="78" spans="1:15" ht="45" customHeight="1">
      <c r="A78" s="76" t="s">
        <v>0</v>
      </c>
      <c r="B78" s="76" t="s">
        <v>5</v>
      </c>
      <c r="C78" s="77" t="s">
        <v>8</v>
      </c>
      <c r="D78" s="76" t="s">
        <v>1</v>
      </c>
      <c r="E78" s="76" t="s">
        <v>6</v>
      </c>
      <c r="F78" s="78" t="s">
        <v>2</v>
      </c>
      <c r="G78" s="79" t="s">
        <v>9</v>
      </c>
      <c r="H78" s="76" t="s">
        <v>3</v>
      </c>
      <c r="I78" s="76" t="s">
        <v>7</v>
      </c>
      <c r="J78" s="76" t="s">
        <v>4</v>
      </c>
      <c r="K78" s="76" t="s">
        <v>28</v>
      </c>
      <c r="L78" s="76" t="s">
        <v>11</v>
      </c>
      <c r="M78" s="78" t="s">
        <v>10</v>
      </c>
      <c r="N78" s="80" t="s">
        <v>24</v>
      </c>
      <c r="O78" s="81" t="s">
        <v>267</v>
      </c>
    </row>
    <row r="79" spans="1:15" ht="31.5" customHeight="1">
      <c r="A79" s="82" t="s">
        <v>13</v>
      </c>
      <c r="B79" s="83" t="s">
        <v>14</v>
      </c>
      <c r="C79" s="84" t="s">
        <v>15</v>
      </c>
      <c r="D79" s="85">
        <v>25087</v>
      </c>
      <c r="E79" s="82"/>
      <c r="F79" s="86" t="s">
        <v>150</v>
      </c>
      <c r="G79" s="87">
        <v>41709</v>
      </c>
      <c r="H79" s="88">
        <v>42065</v>
      </c>
      <c r="I79" s="85">
        <v>42277</v>
      </c>
      <c r="J79" s="82">
        <v>1</v>
      </c>
      <c r="K79" s="82">
        <v>55</v>
      </c>
      <c r="L79" s="89">
        <v>1657.7</v>
      </c>
      <c r="M79" s="152" t="s">
        <v>16</v>
      </c>
      <c r="N79" s="64"/>
      <c r="O79" s="66"/>
    </row>
    <row r="80" spans="1:15" ht="46.5" customHeight="1">
      <c r="A80" s="82" t="s">
        <v>151</v>
      </c>
      <c r="B80" s="83" t="s">
        <v>152</v>
      </c>
      <c r="C80" s="84" t="s">
        <v>17</v>
      </c>
      <c r="D80" s="85">
        <v>27929</v>
      </c>
      <c r="E80" s="82"/>
      <c r="F80" s="86" t="s">
        <v>153</v>
      </c>
      <c r="G80" s="87">
        <v>41709</v>
      </c>
      <c r="H80" s="88">
        <v>41913</v>
      </c>
      <c r="I80" s="85">
        <v>42277</v>
      </c>
      <c r="J80" s="82">
        <v>1</v>
      </c>
      <c r="K80" s="82">
        <v>64</v>
      </c>
      <c r="L80" s="89">
        <v>1928.96</v>
      </c>
      <c r="M80" s="152" t="s">
        <v>16</v>
      </c>
      <c r="N80" s="64"/>
      <c r="O80" s="66"/>
    </row>
    <row r="81" spans="1:15" ht="36.75" customHeight="1">
      <c r="A81" s="82" t="s">
        <v>114</v>
      </c>
      <c r="B81" s="83" t="s">
        <v>101</v>
      </c>
      <c r="C81" s="84" t="s">
        <v>15</v>
      </c>
      <c r="D81" s="85">
        <v>25343</v>
      </c>
      <c r="E81" s="82"/>
      <c r="F81" s="86" t="s">
        <v>160</v>
      </c>
      <c r="G81" s="87">
        <v>41828</v>
      </c>
      <c r="H81" s="88">
        <v>41913</v>
      </c>
      <c r="I81" s="85">
        <v>42277</v>
      </c>
      <c r="J81" s="82">
        <v>1</v>
      </c>
      <c r="K81" s="82">
        <v>48</v>
      </c>
      <c r="L81" s="89">
        <v>1446.72</v>
      </c>
      <c r="M81" s="152" t="s">
        <v>16</v>
      </c>
      <c r="N81" s="64"/>
      <c r="O81" s="66"/>
    </row>
    <row r="82" spans="1:15" ht="45" customHeight="1">
      <c r="A82" s="82" t="s">
        <v>175</v>
      </c>
      <c r="B82" s="83" t="s">
        <v>154</v>
      </c>
      <c r="C82" s="84" t="s">
        <v>17</v>
      </c>
      <c r="D82" s="85">
        <v>27332</v>
      </c>
      <c r="E82" s="82"/>
      <c r="F82" s="86" t="s">
        <v>251</v>
      </c>
      <c r="G82" s="87">
        <v>41709</v>
      </c>
      <c r="H82" s="88">
        <v>42065</v>
      </c>
      <c r="I82" s="85">
        <v>42277</v>
      </c>
      <c r="J82" s="82">
        <v>1</v>
      </c>
      <c r="K82" s="82">
        <v>56</v>
      </c>
      <c r="L82" s="89">
        <v>1687.84</v>
      </c>
      <c r="M82" s="152" t="s">
        <v>16</v>
      </c>
      <c r="N82" s="64"/>
      <c r="O82" s="66"/>
    </row>
    <row r="83" spans="1:15" ht="51.75" customHeight="1">
      <c r="A83" s="82" t="s">
        <v>176</v>
      </c>
      <c r="B83" s="83" t="s">
        <v>155</v>
      </c>
      <c r="C83" s="84" t="s">
        <v>17</v>
      </c>
      <c r="D83" s="85">
        <v>27216</v>
      </c>
      <c r="E83" s="82"/>
      <c r="F83" s="86" t="s">
        <v>252</v>
      </c>
      <c r="G83" s="87">
        <v>41709</v>
      </c>
      <c r="H83" s="88">
        <v>41913</v>
      </c>
      <c r="I83" s="85">
        <v>42277</v>
      </c>
      <c r="J83" s="82">
        <v>1</v>
      </c>
      <c r="K83" s="82">
        <v>108</v>
      </c>
      <c r="L83" s="89">
        <v>3255.12</v>
      </c>
      <c r="M83" s="152" t="s">
        <v>16</v>
      </c>
      <c r="N83" s="64"/>
      <c r="O83" s="156"/>
    </row>
    <row r="84" spans="1:15" ht="40.5" customHeight="1">
      <c r="A84" s="82" t="s">
        <v>177</v>
      </c>
      <c r="B84" s="83" t="s">
        <v>156</v>
      </c>
      <c r="C84" s="84" t="s">
        <v>17</v>
      </c>
      <c r="D84" s="85">
        <v>27332</v>
      </c>
      <c r="E84" s="82"/>
      <c r="F84" s="86" t="s">
        <v>165</v>
      </c>
      <c r="G84" s="87">
        <v>41719</v>
      </c>
      <c r="H84" s="88">
        <v>41913</v>
      </c>
      <c r="I84" s="85">
        <v>42277</v>
      </c>
      <c r="J84" s="82">
        <v>1</v>
      </c>
      <c r="K84" s="82">
        <v>48</v>
      </c>
      <c r="L84" s="89">
        <v>1446.72</v>
      </c>
      <c r="M84" s="152" t="s">
        <v>16</v>
      </c>
      <c r="N84" s="64"/>
      <c r="O84" s="66"/>
    </row>
    <row r="85" spans="1:15" ht="37.5" customHeight="1">
      <c r="A85" s="82" t="s">
        <v>20</v>
      </c>
      <c r="B85" s="83" t="s">
        <v>18</v>
      </c>
      <c r="C85" s="84" t="s">
        <v>15</v>
      </c>
      <c r="D85" s="85">
        <v>27701</v>
      </c>
      <c r="E85" s="82"/>
      <c r="F85" s="86" t="s">
        <v>166</v>
      </c>
      <c r="G85" s="87">
        <v>41719</v>
      </c>
      <c r="H85" s="88">
        <v>42065</v>
      </c>
      <c r="I85" s="85">
        <v>42277</v>
      </c>
      <c r="J85" s="82">
        <v>1</v>
      </c>
      <c r="K85" s="82">
        <v>48</v>
      </c>
      <c r="L85" s="89">
        <v>1446.72</v>
      </c>
      <c r="M85" s="152" t="s">
        <v>16</v>
      </c>
      <c r="N85" s="64"/>
      <c r="O85" s="66"/>
    </row>
    <row r="86" spans="1:15" ht="37.5" customHeight="1">
      <c r="A86" s="82" t="s">
        <v>178</v>
      </c>
      <c r="B86" s="83" t="s">
        <v>157</v>
      </c>
      <c r="C86" s="84" t="s">
        <v>15</v>
      </c>
      <c r="D86" s="85">
        <v>23015</v>
      </c>
      <c r="E86" s="82"/>
      <c r="F86" s="86" t="s">
        <v>167</v>
      </c>
      <c r="G86" s="87">
        <v>41709</v>
      </c>
      <c r="H86" s="88">
        <v>42065</v>
      </c>
      <c r="I86" s="85">
        <v>42277</v>
      </c>
      <c r="J86" s="82">
        <v>1</v>
      </c>
      <c r="K86" s="82">
        <v>48</v>
      </c>
      <c r="L86" s="89">
        <v>1446.72</v>
      </c>
      <c r="M86" s="152" t="s">
        <v>16</v>
      </c>
      <c r="N86" s="64"/>
      <c r="O86" s="66"/>
    </row>
    <row r="87" spans="1:15" ht="39.75" customHeight="1">
      <c r="A87" s="82" t="s">
        <v>179</v>
      </c>
      <c r="B87" s="83" t="s">
        <v>158</v>
      </c>
      <c r="C87" s="84" t="s">
        <v>17</v>
      </c>
      <c r="D87" s="85">
        <v>27430</v>
      </c>
      <c r="E87" s="82"/>
      <c r="F87" s="86" t="s">
        <v>266</v>
      </c>
      <c r="G87" s="87">
        <v>41719</v>
      </c>
      <c r="H87" s="88">
        <v>41913</v>
      </c>
      <c r="I87" s="85">
        <v>42277</v>
      </c>
      <c r="J87" s="82">
        <v>1</v>
      </c>
      <c r="K87" s="82">
        <v>64</v>
      </c>
      <c r="L87" s="89">
        <v>1928.96</v>
      </c>
      <c r="M87" s="152" t="s">
        <v>16</v>
      </c>
      <c r="N87" s="64"/>
      <c r="O87" s="66"/>
    </row>
    <row r="88" spans="1:15" ht="40.5" customHeight="1">
      <c r="A88" s="82" t="s">
        <v>179</v>
      </c>
      <c r="B88" s="83" t="s">
        <v>158</v>
      </c>
      <c r="C88" s="84" t="s">
        <v>17</v>
      </c>
      <c r="D88" s="85">
        <v>27430</v>
      </c>
      <c r="E88" s="82"/>
      <c r="F88" s="86" t="s">
        <v>172</v>
      </c>
      <c r="G88" s="87">
        <v>41719</v>
      </c>
      <c r="H88" s="88">
        <v>41913</v>
      </c>
      <c r="I88" s="85">
        <v>42277</v>
      </c>
      <c r="J88" s="82">
        <v>1</v>
      </c>
      <c r="K88" s="82">
        <v>48</v>
      </c>
      <c r="L88" s="89">
        <v>1446.72</v>
      </c>
      <c r="M88" s="152" t="s">
        <v>16</v>
      </c>
      <c r="N88" s="64"/>
      <c r="O88" s="66"/>
    </row>
    <row r="89" spans="1:15" ht="53.25" customHeight="1">
      <c r="A89" s="82" t="s">
        <v>21</v>
      </c>
      <c r="B89" s="83" t="s">
        <v>19</v>
      </c>
      <c r="C89" s="84" t="s">
        <v>17</v>
      </c>
      <c r="D89" s="85">
        <v>26220</v>
      </c>
      <c r="E89" s="82"/>
      <c r="F89" s="86" t="s">
        <v>253</v>
      </c>
      <c r="G89" s="87">
        <v>41719</v>
      </c>
      <c r="H89" s="88">
        <v>41913</v>
      </c>
      <c r="I89" s="85">
        <v>42277</v>
      </c>
      <c r="J89" s="82">
        <v>1</v>
      </c>
      <c r="K89" s="82">
        <v>60</v>
      </c>
      <c r="L89" s="89">
        <v>1808.4</v>
      </c>
      <c r="M89" s="152" t="s">
        <v>16</v>
      </c>
      <c r="N89" s="64"/>
      <c r="O89" s="66"/>
    </row>
    <row r="90" spans="1:15" ht="44.25" customHeight="1">
      <c r="A90" s="82" t="s">
        <v>190</v>
      </c>
      <c r="B90" s="83" t="s">
        <v>181</v>
      </c>
      <c r="C90" s="84" t="s">
        <v>17</v>
      </c>
      <c r="D90" s="85">
        <v>26834</v>
      </c>
      <c r="E90" s="82"/>
      <c r="F90" s="86" t="s">
        <v>254</v>
      </c>
      <c r="G90" s="87">
        <v>41709</v>
      </c>
      <c r="H90" s="88">
        <v>41913</v>
      </c>
      <c r="I90" s="85">
        <v>42277</v>
      </c>
      <c r="J90" s="82">
        <v>1</v>
      </c>
      <c r="K90" s="82">
        <v>60</v>
      </c>
      <c r="L90" s="89">
        <v>1808.4</v>
      </c>
      <c r="M90" s="152" t="s">
        <v>16</v>
      </c>
      <c r="N90" s="64"/>
      <c r="O90" s="66"/>
    </row>
    <row r="91" spans="1:15" ht="39" customHeight="1">
      <c r="A91" s="82" t="s">
        <v>191</v>
      </c>
      <c r="B91" s="83" t="s">
        <v>182</v>
      </c>
      <c r="C91" s="84" t="s">
        <v>17</v>
      </c>
      <c r="D91" s="85">
        <v>27705</v>
      </c>
      <c r="E91" s="82"/>
      <c r="F91" s="86" t="s">
        <v>255</v>
      </c>
      <c r="G91" s="87">
        <v>41709</v>
      </c>
      <c r="H91" s="88">
        <v>41913</v>
      </c>
      <c r="I91" s="85">
        <v>42277</v>
      </c>
      <c r="J91" s="82">
        <v>1</v>
      </c>
      <c r="K91" s="82">
        <v>55</v>
      </c>
      <c r="L91" s="89">
        <v>1657.7</v>
      </c>
      <c r="M91" s="152" t="s">
        <v>16</v>
      </c>
      <c r="N91" s="64"/>
      <c r="O91" s="66"/>
    </row>
    <row r="92" spans="1:15" ht="40.5" customHeight="1">
      <c r="A92" s="82" t="s">
        <v>175</v>
      </c>
      <c r="B92" s="83" t="s">
        <v>154</v>
      </c>
      <c r="C92" s="84" t="s">
        <v>17</v>
      </c>
      <c r="D92" s="85">
        <v>27332</v>
      </c>
      <c r="E92" s="82"/>
      <c r="F92" s="86" t="s">
        <v>256</v>
      </c>
      <c r="G92" s="87">
        <v>41709</v>
      </c>
      <c r="H92" s="88">
        <v>42065</v>
      </c>
      <c r="I92" s="85">
        <v>42277</v>
      </c>
      <c r="J92" s="82">
        <v>1</v>
      </c>
      <c r="K92" s="82">
        <v>28</v>
      </c>
      <c r="L92" s="89">
        <v>843.92</v>
      </c>
      <c r="M92" s="152" t="s">
        <v>16</v>
      </c>
      <c r="N92" s="64"/>
      <c r="O92" s="66"/>
    </row>
    <row r="93" spans="1:15" ht="42" customHeight="1">
      <c r="A93" s="82" t="s">
        <v>191</v>
      </c>
      <c r="B93" s="83" t="s">
        <v>182</v>
      </c>
      <c r="C93" s="84" t="s">
        <v>17</v>
      </c>
      <c r="D93" s="85">
        <v>27705</v>
      </c>
      <c r="E93" s="82"/>
      <c r="F93" s="86" t="s">
        <v>257</v>
      </c>
      <c r="G93" s="87">
        <v>41709</v>
      </c>
      <c r="H93" s="88">
        <v>42065</v>
      </c>
      <c r="I93" s="85">
        <v>42277</v>
      </c>
      <c r="J93" s="82">
        <v>1</v>
      </c>
      <c r="K93" s="82">
        <v>28</v>
      </c>
      <c r="L93" s="89">
        <v>843.92</v>
      </c>
      <c r="M93" s="152" t="s">
        <v>16</v>
      </c>
      <c r="N93" s="64"/>
      <c r="O93" s="66"/>
    </row>
    <row r="94" spans="1:15" ht="49.5" customHeight="1">
      <c r="A94" s="82" t="s">
        <v>199</v>
      </c>
      <c r="B94" s="83" t="s">
        <v>194</v>
      </c>
      <c r="C94" s="84" t="s">
        <v>17</v>
      </c>
      <c r="D94" s="85">
        <v>26812</v>
      </c>
      <c r="E94" s="82"/>
      <c r="F94" s="86" t="s">
        <v>237</v>
      </c>
      <c r="G94" s="87">
        <v>41709</v>
      </c>
      <c r="H94" s="88">
        <v>41913</v>
      </c>
      <c r="I94" s="85">
        <v>42277</v>
      </c>
      <c r="J94" s="82">
        <v>1</v>
      </c>
      <c r="K94" s="82">
        <v>55</v>
      </c>
      <c r="L94" s="89">
        <v>1657.7</v>
      </c>
      <c r="M94" s="152" t="s">
        <v>16</v>
      </c>
      <c r="N94" s="64"/>
      <c r="O94" s="66"/>
    </row>
    <row r="95" spans="1:15" ht="41.25" customHeight="1">
      <c r="A95" s="82" t="s">
        <v>190</v>
      </c>
      <c r="B95" s="83" t="s">
        <v>181</v>
      </c>
      <c r="C95" s="84" t="s">
        <v>17</v>
      </c>
      <c r="D95" s="85">
        <v>26834</v>
      </c>
      <c r="E95" s="82"/>
      <c r="F95" s="86" t="s">
        <v>239</v>
      </c>
      <c r="G95" s="87">
        <v>41709</v>
      </c>
      <c r="H95" s="88">
        <v>42065</v>
      </c>
      <c r="I95" s="85">
        <v>42277</v>
      </c>
      <c r="J95" s="82">
        <v>1</v>
      </c>
      <c r="K95" s="82">
        <v>56</v>
      </c>
      <c r="L95" s="89">
        <v>1687.84</v>
      </c>
      <c r="M95" s="152" t="s">
        <v>16</v>
      </c>
      <c r="N95" s="64"/>
      <c r="O95" s="66"/>
    </row>
    <row r="96" spans="1:15" ht="38.25" customHeight="1">
      <c r="A96" s="82" t="s">
        <v>175</v>
      </c>
      <c r="B96" s="83" t="s">
        <v>154</v>
      </c>
      <c r="C96" s="84" t="s">
        <v>17</v>
      </c>
      <c r="D96" s="85">
        <v>27332</v>
      </c>
      <c r="E96" s="82"/>
      <c r="F96" s="86" t="s">
        <v>240</v>
      </c>
      <c r="G96" s="87">
        <v>41709</v>
      </c>
      <c r="H96" s="88">
        <v>42065</v>
      </c>
      <c r="I96" s="85">
        <v>42277</v>
      </c>
      <c r="J96" s="82">
        <v>1</v>
      </c>
      <c r="K96" s="82">
        <v>56</v>
      </c>
      <c r="L96" s="89">
        <v>1687.84</v>
      </c>
      <c r="M96" s="152" t="s">
        <v>16</v>
      </c>
      <c r="N96" s="64"/>
      <c r="O96" s="66"/>
    </row>
    <row r="97" spans="1:15" ht="42.75" customHeight="1">
      <c r="A97" s="82" t="s">
        <v>23</v>
      </c>
      <c r="B97" s="83" t="s">
        <v>22</v>
      </c>
      <c r="C97" s="84" t="s">
        <v>15</v>
      </c>
      <c r="D97" s="85">
        <v>26762</v>
      </c>
      <c r="E97" s="82"/>
      <c r="F97" s="86" t="s">
        <v>258</v>
      </c>
      <c r="G97" s="87">
        <v>41709</v>
      </c>
      <c r="H97" s="88">
        <v>42065</v>
      </c>
      <c r="I97" s="85">
        <v>42277</v>
      </c>
      <c r="J97" s="82">
        <v>1</v>
      </c>
      <c r="K97" s="82">
        <v>52</v>
      </c>
      <c r="L97" s="89">
        <v>1567.28</v>
      </c>
      <c r="M97" s="152" t="s">
        <v>16</v>
      </c>
      <c r="N97" s="64"/>
      <c r="O97" s="66"/>
    </row>
    <row r="98" spans="1:15" ht="40.5" customHeight="1">
      <c r="A98" s="82" t="s">
        <v>151</v>
      </c>
      <c r="B98" s="83" t="s">
        <v>152</v>
      </c>
      <c r="C98" s="84" t="s">
        <v>17</v>
      </c>
      <c r="D98" s="85">
        <v>27929</v>
      </c>
      <c r="E98" s="82"/>
      <c r="F98" s="86" t="s">
        <v>243</v>
      </c>
      <c r="G98" s="87">
        <v>41709</v>
      </c>
      <c r="H98" s="88">
        <v>42065</v>
      </c>
      <c r="I98" s="85">
        <v>42277</v>
      </c>
      <c r="J98" s="82">
        <v>1</v>
      </c>
      <c r="K98" s="82">
        <v>52</v>
      </c>
      <c r="L98" s="89">
        <v>1567.28</v>
      </c>
      <c r="M98" s="152" t="s">
        <v>16</v>
      </c>
      <c r="N98" s="64"/>
      <c r="O98" s="66"/>
    </row>
    <row r="99" spans="1:15" ht="42.75" customHeight="1">
      <c r="A99" s="82" t="s">
        <v>201</v>
      </c>
      <c r="B99" s="83" t="s">
        <v>196</v>
      </c>
      <c r="C99" s="84" t="s">
        <v>17</v>
      </c>
      <c r="D99" s="85">
        <v>24161</v>
      </c>
      <c r="E99" s="82"/>
      <c r="F99" s="86" t="s">
        <v>244</v>
      </c>
      <c r="G99" s="87">
        <v>41709</v>
      </c>
      <c r="H99" s="88">
        <v>42065</v>
      </c>
      <c r="I99" s="85">
        <v>42277</v>
      </c>
      <c r="J99" s="82">
        <v>1</v>
      </c>
      <c r="K99" s="82">
        <v>52</v>
      </c>
      <c r="L99" s="89">
        <v>1567.28</v>
      </c>
      <c r="M99" s="152" t="s">
        <v>16</v>
      </c>
      <c r="N99" s="64"/>
      <c r="O99" s="66"/>
    </row>
    <row r="100" spans="1:15" ht="54" customHeight="1">
      <c r="A100" s="82" t="s">
        <v>191</v>
      </c>
      <c r="B100" s="83" t="s">
        <v>182</v>
      </c>
      <c r="C100" s="84" t="s">
        <v>17</v>
      </c>
      <c r="D100" s="85">
        <v>27705</v>
      </c>
      <c r="E100" s="82"/>
      <c r="F100" s="86" t="s">
        <v>245</v>
      </c>
      <c r="G100" s="87">
        <v>41709</v>
      </c>
      <c r="H100" s="88">
        <v>41913</v>
      </c>
      <c r="I100" s="85">
        <v>42277</v>
      </c>
      <c r="J100" s="82">
        <v>1</v>
      </c>
      <c r="K100" s="82">
        <v>52</v>
      </c>
      <c r="L100" s="89">
        <v>1567.28</v>
      </c>
      <c r="M100" s="152" t="s">
        <v>16</v>
      </c>
      <c r="N100" s="64"/>
      <c r="O100" s="66"/>
    </row>
    <row r="101" spans="1:15" ht="77.25" customHeight="1">
      <c r="A101" s="82" t="s">
        <v>202</v>
      </c>
      <c r="B101" s="83" t="s">
        <v>197</v>
      </c>
      <c r="C101" s="84" t="s">
        <v>15</v>
      </c>
      <c r="D101" s="85">
        <v>25305</v>
      </c>
      <c r="E101" s="82"/>
      <c r="F101" s="86" t="s">
        <v>246</v>
      </c>
      <c r="G101" s="87">
        <v>41719</v>
      </c>
      <c r="H101" s="88">
        <v>42065</v>
      </c>
      <c r="I101" s="85">
        <v>42277</v>
      </c>
      <c r="J101" s="82">
        <v>1</v>
      </c>
      <c r="K101" s="82">
        <v>24</v>
      </c>
      <c r="L101" s="89">
        <v>723.36</v>
      </c>
      <c r="M101" s="152" t="s">
        <v>16</v>
      </c>
      <c r="N101" s="64"/>
      <c r="O101" s="66"/>
    </row>
    <row r="102" spans="1:15" ht="50.25" customHeight="1">
      <c r="A102" s="82" t="s">
        <v>228</v>
      </c>
      <c r="B102" s="83" t="s">
        <v>203</v>
      </c>
      <c r="C102" s="84" t="s">
        <v>15</v>
      </c>
      <c r="D102" s="85">
        <v>27377</v>
      </c>
      <c r="E102" s="82"/>
      <c r="F102" s="86" t="s">
        <v>259</v>
      </c>
      <c r="G102" s="87">
        <v>41709</v>
      </c>
      <c r="H102" s="88">
        <v>41913</v>
      </c>
      <c r="I102" s="85">
        <v>42277</v>
      </c>
      <c r="J102" s="82">
        <v>1</v>
      </c>
      <c r="K102" s="82">
        <v>39</v>
      </c>
      <c r="L102" s="89">
        <v>1175.46</v>
      </c>
      <c r="M102" s="152" t="s">
        <v>16</v>
      </c>
      <c r="N102" s="64"/>
      <c r="O102" s="66"/>
    </row>
    <row r="103" spans="1:15" ht="31.5" customHeight="1">
      <c r="A103" s="82" t="s">
        <v>228</v>
      </c>
      <c r="B103" s="83" t="s">
        <v>203</v>
      </c>
      <c r="C103" s="84" t="s">
        <v>15</v>
      </c>
      <c r="D103" s="85">
        <v>27377</v>
      </c>
      <c r="E103" s="82"/>
      <c r="F103" s="86" t="s">
        <v>260</v>
      </c>
      <c r="G103" s="87">
        <v>41709</v>
      </c>
      <c r="H103" s="88">
        <v>41913</v>
      </c>
      <c r="I103" s="85">
        <v>42277</v>
      </c>
      <c r="J103" s="82">
        <v>1</v>
      </c>
      <c r="K103" s="82">
        <v>15</v>
      </c>
      <c r="L103" s="89">
        <v>452.1</v>
      </c>
      <c r="M103" s="152" t="s">
        <v>16</v>
      </c>
      <c r="N103" s="64"/>
      <c r="O103" s="66"/>
    </row>
    <row r="104" spans="1:15" ht="38.25" customHeight="1">
      <c r="A104" s="82" t="s">
        <v>229</v>
      </c>
      <c r="B104" s="83" t="s">
        <v>204</v>
      </c>
      <c r="C104" s="84" t="s">
        <v>17</v>
      </c>
      <c r="D104" s="85">
        <v>26395</v>
      </c>
      <c r="E104" s="82"/>
      <c r="F104" s="86" t="s">
        <v>212</v>
      </c>
      <c r="G104" s="87">
        <v>41709</v>
      </c>
      <c r="H104" s="88">
        <v>42065</v>
      </c>
      <c r="I104" s="85">
        <v>42277</v>
      </c>
      <c r="J104" s="82">
        <v>1</v>
      </c>
      <c r="K104" s="82">
        <v>8</v>
      </c>
      <c r="L104" s="89">
        <v>241.12</v>
      </c>
      <c r="M104" s="152" t="s">
        <v>16</v>
      </c>
      <c r="N104" s="64"/>
      <c r="O104" s="66"/>
    </row>
    <row r="105" spans="1:15" ht="39.75" customHeight="1">
      <c r="A105" s="82" t="s">
        <v>230</v>
      </c>
      <c r="B105" s="83" t="s">
        <v>205</v>
      </c>
      <c r="C105" s="84" t="s">
        <v>17</v>
      </c>
      <c r="D105" s="85">
        <v>21346</v>
      </c>
      <c r="E105" s="82"/>
      <c r="F105" s="86" t="s">
        <v>213</v>
      </c>
      <c r="G105" s="87">
        <v>41709</v>
      </c>
      <c r="H105" s="88">
        <v>41913</v>
      </c>
      <c r="I105" s="85">
        <v>42277</v>
      </c>
      <c r="J105" s="82">
        <v>1</v>
      </c>
      <c r="K105" s="82">
        <v>112</v>
      </c>
      <c r="L105" s="89">
        <v>3375.68</v>
      </c>
      <c r="M105" s="152" t="s">
        <v>16</v>
      </c>
      <c r="N105" s="64"/>
      <c r="O105" s="66"/>
    </row>
    <row r="106" spans="1:15" ht="43.5" customHeight="1">
      <c r="A106" s="82" t="s">
        <v>231</v>
      </c>
      <c r="B106" s="83" t="s">
        <v>206</v>
      </c>
      <c r="C106" s="84" t="s">
        <v>17</v>
      </c>
      <c r="D106" s="85">
        <v>28459</v>
      </c>
      <c r="E106" s="82"/>
      <c r="F106" s="86" t="s">
        <v>214</v>
      </c>
      <c r="G106" s="87">
        <v>41709</v>
      </c>
      <c r="H106" s="88">
        <v>41913</v>
      </c>
      <c r="I106" s="85">
        <v>42277</v>
      </c>
      <c r="J106" s="82">
        <v>1</v>
      </c>
      <c r="K106" s="82">
        <v>45</v>
      </c>
      <c r="L106" s="89">
        <v>1356.3</v>
      </c>
      <c r="M106" s="152" t="s">
        <v>16</v>
      </c>
      <c r="N106" s="64"/>
      <c r="O106" s="66"/>
    </row>
    <row r="107" spans="1:15" ht="42" customHeight="1">
      <c r="A107" s="82" t="s">
        <v>232</v>
      </c>
      <c r="B107" s="83" t="s">
        <v>207</v>
      </c>
      <c r="C107" s="84" t="s">
        <v>17</v>
      </c>
      <c r="D107" s="85">
        <v>28039</v>
      </c>
      <c r="E107" s="82"/>
      <c r="F107" s="86" t="s">
        <v>215</v>
      </c>
      <c r="G107" s="87">
        <v>41709</v>
      </c>
      <c r="H107" s="88">
        <v>41913</v>
      </c>
      <c r="I107" s="85">
        <v>42277</v>
      </c>
      <c r="J107" s="82">
        <v>1</v>
      </c>
      <c r="K107" s="82">
        <v>12</v>
      </c>
      <c r="L107" s="89">
        <v>361.68</v>
      </c>
      <c r="M107" s="152" t="s">
        <v>16</v>
      </c>
      <c r="N107" s="64"/>
      <c r="O107" s="66"/>
    </row>
    <row r="108" spans="1:15" ht="42.75" customHeight="1">
      <c r="A108" s="82" t="s">
        <v>232</v>
      </c>
      <c r="B108" s="83" t="s">
        <v>207</v>
      </c>
      <c r="C108" s="84" t="s">
        <v>17</v>
      </c>
      <c r="D108" s="85">
        <v>28039</v>
      </c>
      <c r="E108" s="82"/>
      <c r="F108" s="86" t="s">
        <v>216</v>
      </c>
      <c r="G108" s="87">
        <v>41709</v>
      </c>
      <c r="H108" s="88">
        <v>41913</v>
      </c>
      <c r="I108" s="85">
        <v>42277</v>
      </c>
      <c r="J108" s="82">
        <v>1</v>
      </c>
      <c r="K108" s="82">
        <v>56</v>
      </c>
      <c r="L108" s="89">
        <v>1687.84</v>
      </c>
      <c r="M108" s="152" t="s">
        <v>16</v>
      </c>
      <c r="N108" s="64"/>
      <c r="O108" s="66"/>
    </row>
    <row r="109" spans="1:15" ht="34.5" customHeight="1">
      <c r="A109" s="82" t="s">
        <v>233</v>
      </c>
      <c r="B109" s="83" t="s">
        <v>208</v>
      </c>
      <c r="C109" s="84" t="s">
        <v>15</v>
      </c>
      <c r="D109" s="85">
        <v>27696</v>
      </c>
      <c r="E109" s="82"/>
      <c r="F109" s="86" t="s">
        <v>217</v>
      </c>
      <c r="G109" s="87">
        <v>41709</v>
      </c>
      <c r="H109" s="88">
        <v>41913</v>
      </c>
      <c r="I109" s="85">
        <v>42277</v>
      </c>
      <c r="J109" s="82">
        <v>1</v>
      </c>
      <c r="K109" s="82">
        <v>48</v>
      </c>
      <c r="L109" s="89">
        <v>1446.72</v>
      </c>
      <c r="M109" s="152" t="s">
        <v>16</v>
      </c>
      <c r="N109" s="64"/>
      <c r="O109" s="66"/>
    </row>
    <row r="110" spans="1:15" ht="32.25" customHeight="1">
      <c r="A110" s="82" t="s">
        <v>234</v>
      </c>
      <c r="B110" s="83" t="s">
        <v>209</v>
      </c>
      <c r="C110" s="84" t="s">
        <v>17</v>
      </c>
      <c r="D110" s="85">
        <v>23400</v>
      </c>
      <c r="E110" s="82"/>
      <c r="F110" s="86" t="s">
        <v>218</v>
      </c>
      <c r="G110" s="87">
        <v>41709</v>
      </c>
      <c r="H110" s="88">
        <v>42065</v>
      </c>
      <c r="I110" s="85">
        <v>42277</v>
      </c>
      <c r="J110" s="82">
        <v>1</v>
      </c>
      <c r="K110" s="82">
        <v>48</v>
      </c>
      <c r="L110" s="89">
        <v>1446.72</v>
      </c>
      <c r="M110" s="152" t="s">
        <v>16</v>
      </c>
      <c r="N110" s="64"/>
      <c r="O110" s="66"/>
    </row>
    <row r="111" spans="1:15" ht="35.25" customHeight="1">
      <c r="A111" s="82" t="s">
        <v>235</v>
      </c>
      <c r="B111" s="83" t="s">
        <v>210</v>
      </c>
      <c r="C111" s="84" t="s">
        <v>15</v>
      </c>
      <c r="D111" s="85">
        <v>26303</v>
      </c>
      <c r="E111" s="82"/>
      <c r="F111" s="86" t="s">
        <v>219</v>
      </c>
      <c r="G111" s="87">
        <v>41709</v>
      </c>
      <c r="H111" s="88">
        <v>42065</v>
      </c>
      <c r="I111" s="85">
        <v>42277</v>
      </c>
      <c r="J111" s="82">
        <v>1</v>
      </c>
      <c r="K111" s="82">
        <v>48</v>
      </c>
      <c r="L111" s="89">
        <v>1446.72</v>
      </c>
      <c r="M111" s="152" t="s">
        <v>16</v>
      </c>
      <c r="N111" s="64"/>
      <c r="O111" s="66"/>
    </row>
    <row r="112" spans="1:15" ht="42" customHeight="1">
      <c r="A112" s="82" t="s">
        <v>228</v>
      </c>
      <c r="B112" s="83" t="s">
        <v>203</v>
      </c>
      <c r="C112" s="84" t="s">
        <v>15</v>
      </c>
      <c r="D112" s="85">
        <v>27377</v>
      </c>
      <c r="E112" s="82"/>
      <c r="F112" s="86" t="s">
        <v>261</v>
      </c>
      <c r="G112" s="87">
        <v>41709</v>
      </c>
      <c r="H112" s="88">
        <v>41913</v>
      </c>
      <c r="I112" s="85">
        <v>42277</v>
      </c>
      <c r="J112" s="82">
        <v>1</v>
      </c>
      <c r="K112" s="82">
        <v>16</v>
      </c>
      <c r="L112" s="89">
        <v>482.24</v>
      </c>
      <c r="M112" s="152" t="s">
        <v>16</v>
      </c>
      <c r="N112" s="64"/>
      <c r="O112" s="66"/>
    </row>
    <row r="113" spans="1:15" ht="42" customHeight="1">
      <c r="A113" s="82" t="s">
        <v>229</v>
      </c>
      <c r="B113" s="83" t="s">
        <v>204</v>
      </c>
      <c r="C113" s="84" t="s">
        <v>17</v>
      </c>
      <c r="D113" s="85">
        <v>26395</v>
      </c>
      <c r="E113" s="82"/>
      <c r="F113" s="86" t="s">
        <v>224</v>
      </c>
      <c r="G113" s="87">
        <v>41709</v>
      </c>
      <c r="H113" s="88">
        <v>42065</v>
      </c>
      <c r="I113" s="85">
        <v>42277</v>
      </c>
      <c r="J113" s="82">
        <v>1</v>
      </c>
      <c r="K113" s="82">
        <v>60</v>
      </c>
      <c r="L113" s="89">
        <f>K113*30.14</f>
        <v>1808.4</v>
      </c>
      <c r="M113" s="152" t="s">
        <v>16</v>
      </c>
      <c r="N113" s="64"/>
      <c r="O113" s="155"/>
    </row>
    <row r="114" spans="1:15" ht="42.75" customHeight="1">
      <c r="A114" s="82" t="s">
        <v>232</v>
      </c>
      <c r="B114" s="83" t="s">
        <v>207</v>
      </c>
      <c r="C114" s="84" t="s">
        <v>17</v>
      </c>
      <c r="D114" s="85">
        <v>28039</v>
      </c>
      <c r="E114" s="82"/>
      <c r="F114" s="86" t="s">
        <v>263</v>
      </c>
      <c r="G114" s="87">
        <v>41709</v>
      </c>
      <c r="H114" s="88">
        <v>42065</v>
      </c>
      <c r="I114" s="85">
        <v>42277</v>
      </c>
      <c r="J114" s="82">
        <v>1</v>
      </c>
      <c r="K114" s="82">
        <v>48</v>
      </c>
      <c r="L114" s="89">
        <v>1446.72</v>
      </c>
      <c r="M114" s="152" t="s">
        <v>16</v>
      </c>
      <c r="N114" s="64"/>
      <c r="O114" s="66"/>
    </row>
    <row r="115" spans="1:15" ht="48" customHeight="1">
      <c r="A115" s="82" t="s">
        <v>230</v>
      </c>
      <c r="B115" s="83" t="s">
        <v>205</v>
      </c>
      <c r="C115" s="84" t="s">
        <v>17</v>
      </c>
      <c r="D115" s="85">
        <v>21346</v>
      </c>
      <c r="E115" s="82"/>
      <c r="F115" s="86" t="s">
        <v>223</v>
      </c>
      <c r="G115" s="87">
        <v>41709</v>
      </c>
      <c r="H115" s="88">
        <v>41913</v>
      </c>
      <c r="I115" s="85">
        <v>42277</v>
      </c>
      <c r="J115" s="82">
        <v>1</v>
      </c>
      <c r="K115" s="82">
        <v>48</v>
      </c>
      <c r="L115" s="89">
        <v>1446.72</v>
      </c>
      <c r="M115" s="152" t="s">
        <v>16</v>
      </c>
      <c r="N115" s="64"/>
      <c r="O115" s="66"/>
    </row>
    <row r="116" spans="1:15" ht="37.5" customHeight="1">
      <c r="A116" s="82" t="s">
        <v>231</v>
      </c>
      <c r="B116" s="83" t="s">
        <v>206</v>
      </c>
      <c r="C116" s="84" t="s">
        <v>17</v>
      </c>
      <c r="D116" s="85">
        <v>28459</v>
      </c>
      <c r="E116" s="82"/>
      <c r="F116" s="86" t="s">
        <v>225</v>
      </c>
      <c r="G116" s="87">
        <v>41709</v>
      </c>
      <c r="H116" s="88">
        <v>41913</v>
      </c>
      <c r="I116" s="85">
        <v>42277</v>
      </c>
      <c r="J116" s="82">
        <v>1</v>
      </c>
      <c r="K116" s="82">
        <v>48</v>
      </c>
      <c r="L116" s="89">
        <v>1446.72</v>
      </c>
      <c r="M116" s="152" t="s">
        <v>16</v>
      </c>
      <c r="N116" s="64"/>
      <c r="O116" s="66"/>
    </row>
    <row r="117" spans="1:15" ht="50.25" customHeight="1">
      <c r="A117" s="82" t="s">
        <v>231</v>
      </c>
      <c r="B117" s="83" t="s">
        <v>206</v>
      </c>
      <c r="C117" s="84" t="s">
        <v>17</v>
      </c>
      <c r="D117" s="85">
        <v>28459</v>
      </c>
      <c r="E117" s="82"/>
      <c r="F117" s="86" t="s">
        <v>262</v>
      </c>
      <c r="G117" s="87">
        <v>41709</v>
      </c>
      <c r="H117" s="88">
        <v>41913</v>
      </c>
      <c r="I117" s="85">
        <v>42277</v>
      </c>
      <c r="J117" s="82">
        <v>1</v>
      </c>
      <c r="K117" s="82">
        <v>8</v>
      </c>
      <c r="L117" s="89">
        <v>241.12</v>
      </c>
      <c r="M117" s="152" t="s">
        <v>16</v>
      </c>
      <c r="N117" s="64"/>
      <c r="O117" s="66"/>
    </row>
    <row r="118" spans="1:15" ht="25.5" customHeight="1">
      <c r="A118" s="100"/>
      <c r="B118" s="101"/>
      <c r="C118" s="102"/>
      <c r="D118" s="103"/>
      <c r="E118" s="100"/>
      <c r="F118" s="100"/>
      <c r="G118" s="104"/>
      <c r="H118" s="103"/>
      <c r="I118" s="103"/>
      <c r="J118" s="100"/>
      <c r="K118" s="100"/>
      <c r="L118" s="105"/>
      <c r="M118" s="106"/>
      <c r="N118" s="100"/>
      <c r="O118" s="107"/>
    </row>
    <row r="119" spans="1:15" ht="29.25" customHeight="1">
      <c r="A119" s="167" t="s">
        <v>285</v>
      </c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</row>
    <row r="120" spans="1:15" ht="18.75">
      <c r="A120" s="166" t="s">
        <v>144</v>
      </c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</row>
    <row r="121" spans="1:15" ht="63.75" customHeight="1">
      <c r="A121" s="108" t="s">
        <v>0</v>
      </c>
      <c r="B121" s="108" t="s">
        <v>5</v>
      </c>
      <c r="C121" s="109" t="s">
        <v>8</v>
      </c>
      <c r="D121" s="108" t="s">
        <v>1</v>
      </c>
      <c r="E121" s="108" t="s">
        <v>6</v>
      </c>
      <c r="F121" s="110" t="s">
        <v>2</v>
      </c>
      <c r="G121" s="111" t="s">
        <v>9</v>
      </c>
      <c r="H121" s="108" t="s">
        <v>3</v>
      </c>
      <c r="I121" s="108" t="s">
        <v>7</v>
      </c>
      <c r="J121" s="108" t="s">
        <v>4</v>
      </c>
      <c r="K121" s="108" t="s">
        <v>28</v>
      </c>
      <c r="L121" s="108" t="s">
        <v>11</v>
      </c>
      <c r="M121" s="110" t="s">
        <v>10</v>
      </c>
      <c r="N121" s="112" t="s">
        <v>24</v>
      </c>
      <c r="O121" s="113" t="s">
        <v>267</v>
      </c>
    </row>
    <row r="122" spans="1:15" ht="54" customHeight="1">
      <c r="A122" s="82" t="s">
        <v>230</v>
      </c>
      <c r="B122" s="83" t="s">
        <v>205</v>
      </c>
      <c r="C122" s="84" t="s">
        <v>17</v>
      </c>
      <c r="D122" s="85">
        <v>21346</v>
      </c>
      <c r="E122" s="82"/>
      <c r="F122" s="86" t="s">
        <v>264</v>
      </c>
      <c r="G122" s="87">
        <v>41709</v>
      </c>
      <c r="H122" s="88">
        <v>41761</v>
      </c>
      <c r="I122" s="85">
        <v>41912</v>
      </c>
      <c r="J122" s="82">
        <v>1</v>
      </c>
      <c r="K122" s="82">
        <v>18</v>
      </c>
      <c r="L122" s="89">
        <v>1260</v>
      </c>
      <c r="M122" s="152" t="s">
        <v>268</v>
      </c>
      <c r="N122" s="64"/>
      <c r="O122" s="153">
        <v>1260</v>
      </c>
    </row>
    <row r="123" spans="1:15" ht="57" customHeight="1">
      <c r="A123" s="82" t="s">
        <v>230</v>
      </c>
      <c r="B123" s="83" t="s">
        <v>205</v>
      </c>
      <c r="C123" s="84" t="s">
        <v>17</v>
      </c>
      <c r="D123" s="85">
        <v>21346</v>
      </c>
      <c r="E123" s="82"/>
      <c r="F123" s="86" t="s">
        <v>265</v>
      </c>
      <c r="G123" s="87">
        <v>41709</v>
      </c>
      <c r="H123" s="88">
        <v>41761</v>
      </c>
      <c r="I123" s="85">
        <v>41912</v>
      </c>
      <c r="J123" s="82">
        <v>1</v>
      </c>
      <c r="K123" s="82">
        <v>18</v>
      </c>
      <c r="L123" s="89">
        <v>1260</v>
      </c>
      <c r="M123" s="152" t="s">
        <v>268</v>
      </c>
      <c r="N123" s="64"/>
      <c r="O123" s="153">
        <v>1260</v>
      </c>
    </row>
    <row r="124" spans="1:15" ht="72.75" customHeight="1">
      <c r="A124" s="138" t="s">
        <v>230</v>
      </c>
      <c r="B124" s="139" t="s">
        <v>205</v>
      </c>
      <c r="C124" s="140" t="s">
        <v>17</v>
      </c>
      <c r="D124" s="141">
        <v>21346</v>
      </c>
      <c r="E124" s="138"/>
      <c r="F124" s="142" t="s">
        <v>288</v>
      </c>
      <c r="G124" s="143">
        <v>41709</v>
      </c>
      <c r="H124" s="144">
        <v>41761</v>
      </c>
      <c r="I124" s="141">
        <v>41912</v>
      </c>
      <c r="J124" s="138">
        <v>1</v>
      </c>
      <c r="K124" s="138">
        <v>6</v>
      </c>
      <c r="L124" s="145">
        <v>420</v>
      </c>
      <c r="M124" s="152" t="s">
        <v>268</v>
      </c>
      <c r="N124" s="146"/>
      <c r="O124" s="153">
        <v>420</v>
      </c>
    </row>
    <row r="125" spans="1:15" ht="88.5" customHeight="1">
      <c r="A125" s="64" t="s">
        <v>281</v>
      </c>
      <c r="B125" s="65" t="s">
        <v>280</v>
      </c>
      <c r="C125" s="147" t="s">
        <v>17</v>
      </c>
      <c r="D125" s="148">
        <v>29140</v>
      </c>
      <c r="E125" s="137"/>
      <c r="F125" s="64" t="s">
        <v>286</v>
      </c>
      <c r="G125" s="136">
        <v>41779</v>
      </c>
      <c r="H125" s="148">
        <v>41761</v>
      </c>
      <c r="I125" s="148">
        <v>41912</v>
      </c>
      <c r="J125" s="137">
        <v>1</v>
      </c>
      <c r="K125" s="64">
        <v>18</v>
      </c>
      <c r="L125" s="149">
        <v>1260</v>
      </c>
      <c r="M125" s="152" t="s">
        <v>268</v>
      </c>
      <c r="N125" s="149"/>
      <c r="O125" s="153">
        <v>1260</v>
      </c>
    </row>
  </sheetData>
  <sheetProtection/>
  <mergeCells count="11">
    <mergeCell ref="A68:O68"/>
    <mergeCell ref="A73:O73"/>
    <mergeCell ref="A6:N6"/>
    <mergeCell ref="A3:O3"/>
    <mergeCell ref="A120:O120"/>
    <mergeCell ref="A119:O119"/>
    <mergeCell ref="A62:O62"/>
    <mergeCell ref="A63:O63"/>
    <mergeCell ref="A77:O77"/>
    <mergeCell ref="A74:O74"/>
    <mergeCell ref="A67:O67"/>
  </mergeCells>
  <printOptions/>
  <pageMargins left="0.17" right="0.19" top="0.32" bottom="0.4" header="0.17" footer="0.2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S8" sqref="S8"/>
    </sheetView>
  </sheetViews>
  <sheetFormatPr defaultColWidth="9.33203125" defaultRowHeight="12.75"/>
  <cols>
    <col min="1" max="1" width="21.5" style="0" customWidth="1"/>
    <col min="2" max="2" width="21.33203125" style="0" customWidth="1"/>
    <col min="4" max="4" width="14.16015625" style="0" customWidth="1"/>
    <col min="6" max="6" width="70.83203125" style="0" customWidth="1"/>
    <col min="7" max="7" width="12.33203125" style="0" customWidth="1"/>
    <col min="8" max="8" width="11.83203125" style="0" customWidth="1"/>
    <col min="9" max="9" width="12.83203125" style="0" customWidth="1"/>
  </cols>
  <sheetData>
    <row r="1" spans="1:14" ht="14.25">
      <c r="A1" s="126" t="s">
        <v>137</v>
      </c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20.25" customHeight="1">
      <c r="A2" s="126" t="s">
        <v>140</v>
      </c>
      <c r="B2" s="127"/>
      <c r="C2" s="127"/>
      <c r="D2" s="129"/>
      <c r="E2" s="130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32.25" customHeight="1">
      <c r="A3" s="165" t="s">
        <v>277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14.25">
      <c r="A4" s="126" t="s">
        <v>136</v>
      </c>
      <c r="B4" s="127"/>
      <c r="C4" s="126" t="s">
        <v>139</v>
      </c>
      <c r="D4" s="126"/>
      <c r="E4" s="126"/>
      <c r="F4" s="126"/>
      <c r="G4" s="75"/>
      <c r="H4" s="75"/>
      <c r="I4" s="75"/>
      <c r="J4" s="75"/>
      <c r="K4" s="75"/>
      <c r="L4" s="75"/>
      <c r="M4" s="75"/>
      <c r="N4" s="75"/>
    </row>
    <row r="5" spans="1:14" ht="14.25">
      <c r="A5" s="126" t="s">
        <v>138</v>
      </c>
      <c r="B5" s="126" t="s">
        <v>249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8.75">
      <c r="A6" s="164" t="s">
        <v>12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ht="24">
      <c r="A7" s="132" t="s">
        <v>0</v>
      </c>
      <c r="B7" s="132" t="s">
        <v>5</v>
      </c>
      <c r="C7" s="133" t="s">
        <v>8</v>
      </c>
      <c r="D7" s="132" t="s">
        <v>1</v>
      </c>
      <c r="E7" s="132" t="s">
        <v>6</v>
      </c>
      <c r="F7" s="134" t="s">
        <v>2</v>
      </c>
      <c r="G7" s="135" t="s">
        <v>9</v>
      </c>
      <c r="H7" s="132" t="s">
        <v>3</v>
      </c>
      <c r="I7" s="132" t="s">
        <v>7</v>
      </c>
      <c r="J7" s="132" t="s">
        <v>4</v>
      </c>
      <c r="K7" s="132" t="s">
        <v>28</v>
      </c>
      <c r="L7" s="132" t="s">
        <v>11</v>
      </c>
      <c r="M7" s="134" t="s">
        <v>10</v>
      </c>
      <c r="N7" s="135" t="s">
        <v>24</v>
      </c>
    </row>
    <row r="8" spans="1:14" ht="54" customHeight="1">
      <c r="A8" s="82" t="s">
        <v>230</v>
      </c>
      <c r="B8" s="83" t="s">
        <v>205</v>
      </c>
      <c r="C8" s="84" t="s">
        <v>17</v>
      </c>
      <c r="D8" s="85">
        <v>21346</v>
      </c>
      <c r="E8" s="82"/>
      <c r="F8" s="86" t="s">
        <v>273</v>
      </c>
      <c r="G8" s="87">
        <v>41527</v>
      </c>
      <c r="H8" s="88">
        <v>41528</v>
      </c>
      <c r="I8" s="85">
        <v>41547</v>
      </c>
      <c r="J8" s="82">
        <v>1</v>
      </c>
      <c r="K8" s="82">
        <v>16</v>
      </c>
      <c r="L8" s="89">
        <v>482.24</v>
      </c>
      <c r="M8" s="90" t="s">
        <v>16</v>
      </c>
      <c r="N8" s="64"/>
    </row>
    <row r="9" spans="1:14" ht="54" customHeight="1">
      <c r="A9" s="82" t="s">
        <v>190</v>
      </c>
      <c r="B9" s="83" t="s">
        <v>181</v>
      </c>
      <c r="C9" s="84" t="s">
        <v>17</v>
      </c>
      <c r="D9" s="85">
        <v>26834</v>
      </c>
      <c r="E9" s="82"/>
      <c r="F9" s="86" t="s">
        <v>272</v>
      </c>
      <c r="G9" s="87">
        <v>41527</v>
      </c>
      <c r="H9" s="88">
        <v>41528</v>
      </c>
      <c r="I9" s="85">
        <v>41547</v>
      </c>
      <c r="J9" s="82">
        <v>1</v>
      </c>
      <c r="K9" s="82">
        <v>64</v>
      </c>
      <c r="L9" s="89">
        <v>1928.96</v>
      </c>
      <c r="M9" s="90" t="s">
        <v>16</v>
      </c>
      <c r="N9" s="64"/>
    </row>
    <row r="10" spans="1:14" ht="49.5" customHeight="1">
      <c r="A10" s="82" t="s">
        <v>276</v>
      </c>
      <c r="B10" s="83" t="s">
        <v>274</v>
      </c>
      <c r="C10" s="84" t="s">
        <v>17</v>
      </c>
      <c r="D10" s="85">
        <v>24861</v>
      </c>
      <c r="E10" s="82"/>
      <c r="F10" s="86" t="s">
        <v>275</v>
      </c>
      <c r="G10" s="87">
        <v>41527</v>
      </c>
      <c r="H10" s="88">
        <v>41528</v>
      </c>
      <c r="I10" s="85">
        <v>41547</v>
      </c>
      <c r="J10" s="82">
        <v>1</v>
      </c>
      <c r="K10" s="82">
        <v>20</v>
      </c>
      <c r="L10" s="89">
        <v>602.8</v>
      </c>
      <c r="M10" s="90" t="s">
        <v>16</v>
      </c>
      <c r="N10" s="64"/>
    </row>
  </sheetData>
  <sheetProtection/>
  <mergeCells count="2">
    <mergeCell ref="A3:N3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smoretto</dc:creator>
  <cp:keywords/>
  <dc:description/>
  <cp:lastModifiedBy>dlgchr15</cp:lastModifiedBy>
  <cp:lastPrinted>2015-05-12T08:21:43Z</cp:lastPrinted>
  <dcterms:created xsi:type="dcterms:W3CDTF">2003-02-13T08:17:29Z</dcterms:created>
  <dcterms:modified xsi:type="dcterms:W3CDTF">2015-05-29T10:32:55Z</dcterms:modified>
  <cp:category/>
  <cp:version/>
  <cp:contentType/>
  <cp:contentStatus/>
</cp:coreProperties>
</file>